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'Q04'!$A$1:$I$15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calcChain.xml><?xml version="1.0" encoding="utf-8"?>
<calcChain xmlns="http://schemas.openxmlformats.org/spreadsheetml/2006/main">
  <c r="O97" i="12" l="1"/>
  <c r="O95" i="12"/>
  <c r="O86" i="12"/>
  <c r="O81" i="12"/>
  <c r="O79" i="12"/>
  <c r="O75" i="12"/>
  <c r="O73" i="12"/>
  <c r="O70" i="12"/>
  <c r="O68" i="12"/>
  <c r="O64" i="12"/>
  <c r="O62" i="12"/>
  <c r="O59" i="12"/>
  <c r="O57" i="12"/>
  <c r="O54" i="12"/>
  <c r="O52" i="12"/>
  <c r="O49" i="12"/>
  <c r="O47" i="12"/>
  <c r="O44" i="12"/>
  <c r="O42" i="12"/>
  <c r="O39" i="12"/>
  <c r="O37" i="12"/>
  <c r="O34" i="12"/>
  <c r="O32" i="12"/>
  <c r="O29" i="12"/>
  <c r="O27" i="12"/>
  <c r="O24" i="12"/>
  <c r="O22" i="12"/>
  <c r="O18" i="12"/>
  <c r="O16" i="12"/>
  <c r="O13" i="12"/>
  <c r="O11" i="12"/>
  <c r="O8" i="12"/>
  <c r="O6" i="12"/>
  <c r="O10" i="9"/>
  <c r="O8" i="9"/>
  <c r="O6" i="9"/>
  <c r="O42" i="7"/>
  <c r="O40" i="7"/>
  <c r="O37" i="7"/>
  <c r="O35" i="7"/>
  <c r="O32" i="7"/>
  <c r="O30" i="7"/>
  <c r="O27" i="7"/>
  <c r="O25" i="7"/>
  <c r="O22" i="7"/>
  <c r="O20" i="7"/>
  <c r="O17" i="7"/>
  <c r="O15" i="7"/>
  <c r="O11" i="7"/>
  <c r="O9" i="7"/>
  <c r="O6" i="7"/>
  <c r="O31" i="6"/>
  <c r="O29" i="6"/>
  <c r="O26" i="6"/>
  <c r="O24" i="6"/>
  <c r="O21" i="6"/>
  <c r="O19" i="6"/>
  <c r="O16" i="6"/>
  <c r="O14" i="6"/>
  <c r="O11" i="6"/>
  <c r="O9" i="6"/>
  <c r="O6" i="6"/>
</calcChain>
</file>

<file path=xl/sharedStrings.xml><?xml version="1.0" encoding="utf-8"?>
<sst xmlns="http://schemas.openxmlformats.org/spreadsheetml/2006/main" count="456" uniqueCount="197">
  <si>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</si>
  <si>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</si>
  <si>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</si>
  <si>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</si>
  <si>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</si>
  <si>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</si>
  <si>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</si>
  <si>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</si>
  <si>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</si>
  <si>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</si>
  <si>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</si>
  <si>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</si>
  <si>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</si>
  <si>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</si>
  <si>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</si>
  <si>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</si>
  <si>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</si>
  <si>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</si>
  <si>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</si>
  <si>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</si>
  <si>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</si>
  <si>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</si>
  <si>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</si>
  <si>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</si>
  <si>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</si>
  <si>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</si>
  <si>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</si>
  <si>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</si>
  <si>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</si>
  <si>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</si>
  <si>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</si>
  <si>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</si>
  <si>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</si>
  <si>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</si>
  <si>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</si>
  <si>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</si>
  <si>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</si>
  <si>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</si>
  <si>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</si>
  <si>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</si>
  <si>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</si>
  <si>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</si>
  <si>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</si>
  <si>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</si>
  <si>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</si>
  <si>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</si>
  <si>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</si>
  <si>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</si>
  <si>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</si>
  <si>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</si>
  <si>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</si>
  <si>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</si>
  <si>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</si>
  <si>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</si>
  <si>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</si>
  <si>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</si>
  <si>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</si>
  <si>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</si>
  <si>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</si>
  <si>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</si>
  <si>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</si>
  <si>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</si>
  <si>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</si>
  <si>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</si>
  <si>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</si>
  <si>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</si>
  <si>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</si>
  <si>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</si>
  <si>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</si>
  <si>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</si>
  <si>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</si>
  <si>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Pescadas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</si>
  <si>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</si>
  <si>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</si>
  <si>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</si>
  <si>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</si>
  <si>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</si>
  <si>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</si>
  <si>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</si>
  <si>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</si>
  <si>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</si>
  <si>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</si>
  <si>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</si>
  <si>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</si>
  <si>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</si>
  <si>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</si>
  <si>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</si>
  <si>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</si>
  <si>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</si>
  <si>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</si>
  <si>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</si>
  <si>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</si>
  <si>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</si>
  <si>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</si>
  <si>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</si>
  <si>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</si>
  <si>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</si>
  <si>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</si>
  <si>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</si>
  <si>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</si>
  <si>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</si>
  <si>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</si>
  <si>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</si>
  <si>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</si>
  <si>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</si>
  <si>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</si>
  <si>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</si>
  <si>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</si>
  <si>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</si>
  <si>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</si>
  <si>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</si>
  <si>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</si>
  <si>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</si>
  <si>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</si>
  <si>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</si>
  <si>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</si>
  <si>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</si>
  <si>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</si>
  <si>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</si>
  <si>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</si>
  <si>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</si>
  <si>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</si>
  <si>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</si>
  <si>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</si>
  <si>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</si>
  <si>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</si>
  <si>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</si>
  <si>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</si>
  <si>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</si>
  <si>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</si>
  <si>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</si>
  <si>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</si>
  <si>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</si>
  <si>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</si>
  <si>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</si>
  <si>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</si>
  <si>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</si>
  <si>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</si>
  <si>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>2019 f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</si>
  <si>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</si>
  <si>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</si>
  <si>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</si>
  <si>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</si>
  <si>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</si>
  <si>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</si>
  <si>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</si>
  <si>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</si>
  <si>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</si>
  <si>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</si>
  <si>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</si>
  <si>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</si>
  <si>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</si>
  <si>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</si>
  <si>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</si>
  <si>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t>(2018 = 100)</t>
  </si>
  <si>
    <t>(Média 2014/18 = 100)</t>
  </si>
  <si>
    <t>FRUTOS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</si>
  <si>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</si>
  <si>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</si>
  <si>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Milho de regadio</t>
  </si>
  <si>
    <t>Po - valor provisório</t>
  </si>
  <si>
    <t>(Média 2014/18=100)</t>
  </si>
  <si>
    <t>(2018=100)</t>
  </si>
  <si>
    <t>Produção de bens agrícolas</t>
  </si>
  <si>
    <t>(output)</t>
  </si>
  <si>
    <t>1 000 ha</t>
  </si>
  <si>
    <t xml:space="preserve">kg/ha </t>
  </si>
  <si>
    <t>Castanha</t>
  </si>
  <si>
    <t>1 000 t</t>
  </si>
  <si>
    <t>OLIVAL</t>
  </si>
  <si>
    <t>Azeitona de mesa</t>
  </si>
  <si>
    <t>Azeitona para azeite</t>
  </si>
  <si>
    <r>
      <t>Bens de investimento 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</si>
  <si>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</si>
  <si>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t>Nota: foram utilizados dados de 47 estações meteorológicas a norte do Tejo e de 27 estações meteorológicas a sul do Tejo</t>
  </si>
  <si>
    <t>2019 P0</t>
  </si>
  <si>
    <t>2020 f</t>
  </si>
  <si>
    <t>(Média 2015/19 Po=100)</t>
  </si>
  <si>
    <t>(2019 Po=100)</t>
  </si>
  <si>
    <t>Aveia</t>
  </si>
  <si>
    <t>Po - Valor provisório</t>
  </si>
  <si>
    <t>18 249 Rv</t>
  </si>
  <si>
    <t>28 061 Rv</t>
  </si>
  <si>
    <t>17 103 Rv</t>
  </si>
  <si>
    <t>21 918 Rv</t>
  </si>
  <si>
    <t>2 045 Rv</t>
  </si>
  <si>
    <t>2 448 Rv</t>
  </si>
  <si>
    <t>1 748 Rv</t>
  </si>
  <si>
    <t>2 959 Rv</t>
  </si>
  <si>
    <t>8 484 Rv</t>
  </si>
  <si>
    <t>2 899 Rv</t>
  </si>
  <si>
    <t>4 604 Rv</t>
  </si>
  <si>
    <t>16 385 Rv</t>
  </si>
  <si>
    <t>23 280 Rv</t>
  </si>
  <si>
    <t>1 747 Rv</t>
  </si>
  <si>
    <t>2 956 Rv</t>
  </si>
  <si>
    <t>Rv - Valor 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</si>
</sst>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3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222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27" fillId="0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9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2" borderId="1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0" fontId="22" fillId="0" borderId="0" xfId="0" applyFont="1" applyFill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25" fillId="2" borderId="0" xfId="0" applyNumberFormat="1" applyFont="1" applyFill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25" fillId="2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2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vertical="center"/>
    </xf>
    <xf numFmtId="3" fontId="3" fillId="5" borderId="0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indent="1"/>
    </xf>
    <xf numFmtId="0" fontId="8" fillId="5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2" borderId="0" xfId="0" applyFont="1" applyFill="1" applyBorder="1" applyAlignment="1">
      <alignment horizontal="left" wrapText="1"/>
    </xf>
    <xf numFmtId="0" fontId="8" fillId="2" borderId="0" xfId="0" applyNumberFormat="1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4" fontId="8" fillId="5" borderId="12" xfId="0" applyNumberFormat="1" applyFont="1" applyFill="1" applyBorder="1" applyAlignment="1"/>
    <xf numFmtId="4" fontId="8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/>
    <xf numFmtId="4" fontId="8" fillId="0" borderId="0" xfId="0" applyNumberFormat="1" applyFont="1" applyFill="1" applyBorder="1" applyAlignment="1">
      <alignment horizontal="right"/>
    </xf>
    <xf numFmtId="4" fontId="8" fillId="2" borderId="12" xfId="0" applyNumberFormat="1" applyFont="1" applyFill="1" applyBorder="1" applyAlignment="1"/>
    <xf numFmtId="49" fontId="8" fillId="0" borderId="0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166" fontId="8" fillId="0" borderId="0" xfId="0" applyNumberFormat="1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49376"/>
        <c:axId val="166124864"/>
      </c:lineChart>
      <c:catAx>
        <c:axId val="1573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612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12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734937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74208"/>
        <c:axId val="198480960"/>
      </c:lineChart>
      <c:catAx>
        <c:axId val="1581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9848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480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8174208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74720"/>
        <c:axId val="198483264"/>
      </c:lineChart>
      <c:catAx>
        <c:axId val="1581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9848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48326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817472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8256"/>
        <c:axId val="132678208"/>
      </c:lineChart>
      <c:catAx>
        <c:axId val="1586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3267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67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868825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3152"/>
        <c:axId val="171526976"/>
      </c:lineChart>
      <c:catAx>
        <c:axId val="1575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1526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526976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7553152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3664"/>
        <c:axId val="171528704"/>
      </c:lineChart>
      <c:catAx>
        <c:axId val="1575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152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528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75536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10176"/>
        <c:axId val="174989312"/>
      </c:lineChart>
      <c:catAx>
        <c:axId val="1578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4989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989312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781017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1264"/>
        <c:axId val="174992192"/>
      </c:lineChart>
      <c:catAx>
        <c:axId val="15809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499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99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809126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2800"/>
        <c:axId val="174994496"/>
      </c:lineChart>
      <c:catAx>
        <c:axId val="1580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499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994496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809280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72160"/>
        <c:axId val="175045376"/>
      </c:lineChart>
      <c:catAx>
        <c:axId val="1581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04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045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817216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72672"/>
        <c:axId val="183652864"/>
      </c:lineChart>
      <c:catAx>
        <c:axId val="15817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365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365286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817267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73696"/>
        <c:axId val="198479232"/>
      </c:lineChart>
      <c:catAx>
        <c:axId val="1581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98479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479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817369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0" t="s">
        <v>83</v>
      </c>
      <c r="B1" s="50"/>
    </row>
    <row r="2" spans="1:2" ht="4.9000000000000004" customHeight="1" x14ac:dyDescent="0.2">
      <c r="A2" s="51"/>
    </row>
    <row r="3" spans="1:2" x14ac:dyDescent="0.2">
      <c r="A3" s="52" t="s">
        <v>84</v>
      </c>
      <c r="B3" s="53" t="s">
        <v>0</v>
      </c>
    </row>
    <row r="4" spans="1:2" x14ac:dyDescent="0.2">
      <c r="A4" s="52" t="s">
        <v>85</v>
      </c>
      <c r="B4" s="53" t="s">
        <v>9</v>
      </c>
    </row>
    <row r="5" spans="1:2" x14ac:dyDescent="0.2">
      <c r="A5" s="52" t="s">
        <v>86</v>
      </c>
      <c r="B5" s="53" t="s">
        <v>13</v>
      </c>
    </row>
    <row r="6" spans="1:2" x14ac:dyDescent="0.2">
      <c r="A6" s="52" t="s">
        <v>87</v>
      </c>
      <c r="B6" s="112" t="s">
        <v>14</v>
      </c>
    </row>
    <row r="7" spans="1:2" x14ac:dyDescent="0.2">
      <c r="A7" s="52" t="s">
        <v>88</v>
      </c>
      <c r="B7" s="53" t="s">
        <v>15</v>
      </c>
    </row>
    <row r="8" spans="1:2" x14ac:dyDescent="0.2">
      <c r="A8" s="52" t="s">
        <v>89</v>
      </c>
      <c r="B8" s="53" t="s">
        <v>24</v>
      </c>
    </row>
    <row r="9" spans="1:2" x14ac:dyDescent="0.2">
      <c r="A9" s="52" t="s">
        <v>90</v>
      </c>
      <c r="B9" s="53" t="s">
        <v>34</v>
      </c>
    </row>
    <row r="10" spans="1:2" x14ac:dyDescent="0.2">
      <c r="A10" s="52" t="s">
        <v>91</v>
      </c>
      <c r="B10" s="53" t="s">
        <v>41</v>
      </c>
    </row>
    <row r="11" spans="1:2" x14ac:dyDescent="0.2">
      <c r="A11" s="52" t="s">
        <v>92</v>
      </c>
      <c r="B11" s="53" t="s">
        <v>52</v>
      </c>
    </row>
    <row r="12" spans="1:2" x14ac:dyDescent="0.2">
      <c r="A12" s="52" t="s">
        <v>93</v>
      </c>
      <c r="B12" s="54" t="s">
        <v>94</v>
      </c>
    </row>
    <row r="13" spans="1:2" x14ac:dyDescent="0.2">
      <c r="A13" s="52" t="s">
        <v>95</v>
      </c>
      <c r="B13" s="54" t="s">
        <v>64</v>
      </c>
    </row>
    <row r="15" spans="1:2" x14ac:dyDescent="0.2">
      <c r="A15" s="111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2" customWidth="1"/>
    <col min="2" max="2" width="5.42578125" style="37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52</v>
      </c>
      <c r="B1" s="7"/>
      <c r="C1" s="7"/>
      <c r="D1" s="7"/>
      <c r="E1" s="93"/>
      <c r="F1" s="7"/>
      <c r="G1" s="7"/>
      <c r="H1" s="7"/>
      <c r="I1" s="7"/>
      <c r="J1" s="7"/>
      <c r="K1" s="7"/>
      <c r="L1" s="7"/>
      <c r="M1" s="7"/>
      <c r="N1" s="7"/>
      <c r="O1" s="7"/>
      <c r="Q1" s="104" t="s">
        <v>130</v>
      </c>
    </row>
    <row r="2" spans="1:23" s="9" customFormat="1" ht="9" customHeight="1" x14ac:dyDescent="0.2">
      <c r="A2" s="9" t="s">
        <v>1</v>
      </c>
      <c r="B2" s="23"/>
      <c r="E2" s="94"/>
      <c r="O2" s="24" t="s">
        <v>135</v>
      </c>
    </row>
    <row r="3" spans="1:23" s="9" customFormat="1" ht="9.9499999999999993" customHeight="1" x14ac:dyDescent="0.2">
      <c r="A3" s="182"/>
      <c r="B3" s="183" t="s">
        <v>100</v>
      </c>
      <c r="C3" s="184" t="s">
        <v>102</v>
      </c>
      <c r="D3" s="184" t="s">
        <v>103</v>
      </c>
      <c r="E3" s="95" t="s">
        <v>104</v>
      </c>
      <c r="F3" s="184" t="s">
        <v>105</v>
      </c>
      <c r="G3" s="184" t="s">
        <v>106</v>
      </c>
      <c r="H3" s="184" t="s">
        <v>107</v>
      </c>
      <c r="I3" s="184" t="s">
        <v>108</v>
      </c>
      <c r="J3" s="184" t="s">
        <v>109</v>
      </c>
      <c r="K3" s="184" t="s">
        <v>110</v>
      </c>
      <c r="L3" s="184" t="s">
        <v>111</v>
      </c>
      <c r="M3" s="184" t="s">
        <v>112</v>
      </c>
      <c r="N3" s="181" t="s">
        <v>113</v>
      </c>
      <c r="O3" s="181" t="s">
        <v>101</v>
      </c>
    </row>
    <row r="4" spans="1:23" s="9" customFormat="1" ht="5.0999999999999996" customHeight="1" x14ac:dyDescent="0.2">
      <c r="A4" s="11"/>
      <c r="B4" s="23"/>
      <c r="C4" s="11"/>
      <c r="D4" s="11"/>
      <c r="E4" s="9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163</v>
      </c>
      <c r="B5" s="25">
        <v>2018</v>
      </c>
      <c r="C5" s="154">
        <v>104.35</v>
      </c>
      <c r="D5" s="154">
        <v>103.59</v>
      </c>
      <c r="E5" s="154">
        <v>105.14</v>
      </c>
      <c r="F5" s="154">
        <v>106.01</v>
      </c>
      <c r="G5" s="154">
        <v>108.69</v>
      </c>
      <c r="H5" s="154">
        <v>108.86</v>
      </c>
      <c r="I5" s="154">
        <v>107.21</v>
      </c>
      <c r="J5" s="154">
        <v>107.02</v>
      </c>
      <c r="K5" s="154">
        <v>110.13</v>
      </c>
      <c r="L5" s="154">
        <v>112.19</v>
      </c>
      <c r="M5" s="155">
        <v>109.09</v>
      </c>
      <c r="N5" s="156">
        <v>110.29</v>
      </c>
      <c r="O5" s="157">
        <v>107.97</v>
      </c>
      <c r="T5" s="58"/>
      <c r="U5" s="58"/>
      <c r="V5" s="58"/>
      <c r="W5" s="58"/>
    </row>
    <row r="6" spans="1:23" s="9" customFormat="1" ht="9" customHeight="1" x14ac:dyDescent="0.2">
      <c r="A6" s="18" t="s">
        <v>164</v>
      </c>
      <c r="B6" s="23" t="s">
        <v>152</v>
      </c>
      <c r="C6" s="158">
        <v>109.19</v>
      </c>
      <c r="D6" s="158">
        <v>108.57</v>
      </c>
      <c r="E6" s="158">
        <v>107.51</v>
      </c>
      <c r="F6" s="158">
        <v>108.47</v>
      </c>
      <c r="G6" s="158">
        <v>107.99</v>
      </c>
      <c r="H6" s="158">
        <v>106.43</v>
      </c>
      <c r="I6" s="158">
        <v>106.83</v>
      </c>
      <c r="J6" s="158">
        <v>109.47</v>
      </c>
      <c r="K6" s="158">
        <v>111.03</v>
      </c>
      <c r="L6" s="158" t="s">
        <v>140</v>
      </c>
      <c r="M6" s="155" t="s">
        <v>140</v>
      </c>
      <c r="N6" s="159"/>
      <c r="O6" s="159"/>
      <c r="T6" s="58"/>
      <c r="U6" s="58"/>
      <c r="V6" s="58"/>
      <c r="W6" s="58"/>
    </row>
    <row r="7" spans="1:23" s="9" customFormat="1" ht="9" customHeight="1" x14ac:dyDescent="0.2">
      <c r="A7" s="10" t="s">
        <v>81</v>
      </c>
      <c r="B7" s="25">
        <v>2018</v>
      </c>
      <c r="C7" s="154">
        <v>107.97</v>
      </c>
      <c r="D7" s="154">
        <v>107.93</v>
      </c>
      <c r="E7" s="154">
        <v>108.91</v>
      </c>
      <c r="F7" s="154">
        <v>110.33</v>
      </c>
      <c r="G7" s="154">
        <v>114.82</v>
      </c>
      <c r="H7" s="154">
        <v>113.39</v>
      </c>
      <c r="I7" s="154">
        <v>110.73</v>
      </c>
      <c r="J7" s="154">
        <v>110.53</v>
      </c>
      <c r="K7" s="154">
        <v>114.91</v>
      </c>
      <c r="L7" s="154">
        <v>118.4</v>
      </c>
      <c r="M7" s="155">
        <v>114.58</v>
      </c>
      <c r="N7" s="156">
        <v>116.84</v>
      </c>
      <c r="O7" s="160">
        <v>112.98</v>
      </c>
      <c r="T7" s="58"/>
      <c r="U7" s="58"/>
      <c r="V7" s="58"/>
      <c r="W7" s="58"/>
    </row>
    <row r="8" spans="1:23" s="9" customFormat="1" ht="9" customHeight="1" x14ac:dyDescent="0.2">
      <c r="B8" s="23" t="s">
        <v>152</v>
      </c>
      <c r="C8" s="158">
        <v>119</v>
      </c>
      <c r="D8" s="158">
        <v>116.38</v>
      </c>
      <c r="E8" s="158">
        <v>114.82</v>
      </c>
      <c r="F8" s="158">
        <v>114.12</v>
      </c>
      <c r="G8" s="158">
        <v>111.51</v>
      </c>
      <c r="H8" s="158">
        <v>106.78</v>
      </c>
      <c r="I8" s="158">
        <v>107.64</v>
      </c>
      <c r="J8" s="158">
        <v>110.78</v>
      </c>
      <c r="K8" s="158">
        <v>113.04</v>
      </c>
      <c r="L8" s="158" t="s">
        <v>140</v>
      </c>
      <c r="M8" s="155" t="s">
        <v>140</v>
      </c>
      <c r="N8" s="159"/>
      <c r="O8" s="161"/>
      <c r="T8" s="58"/>
      <c r="U8" s="58"/>
      <c r="V8" s="58"/>
      <c r="W8" s="58"/>
    </row>
    <row r="9" spans="1:23" s="9" customFormat="1" ht="9" customHeight="1" x14ac:dyDescent="0.2">
      <c r="A9" s="31" t="s">
        <v>53</v>
      </c>
      <c r="B9" s="25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55"/>
      <c r="N9" s="156"/>
      <c r="O9" s="160"/>
      <c r="T9" s="58"/>
      <c r="U9" s="58"/>
      <c r="V9" s="58"/>
      <c r="W9" s="58"/>
    </row>
    <row r="10" spans="1:23" s="9" customFormat="1" ht="9" customHeight="1" x14ac:dyDescent="0.2">
      <c r="A10" s="9" t="s">
        <v>141</v>
      </c>
      <c r="B10" s="23">
        <v>2018</v>
      </c>
      <c r="C10" s="163">
        <v>87.59</v>
      </c>
      <c r="D10" s="163">
        <v>87.21</v>
      </c>
      <c r="E10" s="163">
        <v>100.95</v>
      </c>
      <c r="F10" s="163">
        <v>102.79</v>
      </c>
      <c r="G10" s="163">
        <v>122.15</v>
      </c>
      <c r="H10" s="163">
        <v>153.06</v>
      </c>
      <c r="I10" s="163">
        <v>157.32</v>
      </c>
      <c r="J10" s="163">
        <v>173.42</v>
      </c>
      <c r="K10" s="163">
        <v>190.06</v>
      </c>
      <c r="L10" s="163">
        <v>175.99</v>
      </c>
      <c r="M10" s="155">
        <v>185.26</v>
      </c>
      <c r="N10" s="159">
        <v>176.51</v>
      </c>
      <c r="O10" s="161">
        <v>144.72999999999999</v>
      </c>
      <c r="T10" s="58"/>
      <c r="U10" s="58"/>
      <c r="V10" s="58"/>
      <c r="W10" s="58"/>
    </row>
    <row r="11" spans="1:23" s="9" customFormat="1" ht="9" customHeight="1" x14ac:dyDescent="0.2">
      <c r="A11" s="10"/>
      <c r="B11" s="25" t="s">
        <v>152</v>
      </c>
      <c r="C11" s="154">
        <v>185</v>
      </c>
      <c r="D11" s="154">
        <v>225.71</v>
      </c>
      <c r="E11" s="154">
        <v>237.07</v>
      </c>
      <c r="F11" s="154">
        <v>238.95</v>
      </c>
      <c r="G11" s="154">
        <v>200.07</v>
      </c>
      <c r="H11" s="154">
        <v>110.28</v>
      </c>
      <c r="I11" s="154">
        <v>116.14</v>
      </c>
      <c r="J11" s="154">
        <v>100.65</v>
      </c>
      <c r="K11" s="154">
        <v>126.31</v>
      </c>
      <c r="L11" s="154">
        <v>120.68</v>
      </c>
      <c r="M11" s="155">
        <v>121.29</v>
      </c>
      <c r="N11" s="156"/>
      <c r="O11" s="160"/>
      <c r="T11" s="58"/>
      <c r="U11" s="58"/>
      <c r="V11" s="58"/>
      <c r="W11" s="58"/>
    </row>
    <row r="12" spans="1:23" s="9" customFormat="1" ht="9" customHeight="1" x14ac:dyDescent="0.2">
      <c r="A12" s="9" t="s">
        <v>142</v>
      </c>
      <c r="B12" s="23">
        <v>2018</v>
      </c>
      <c r="C12" s="163">
        <v>117.31</v>
      </c>
      <c r="D12" s="163">
        <v>115.05</v>
      </c>
      <c r="E12" s="163">
        <v>115.19</v>
      </c>
      <c r="F12" s="163">
        <v>116.24</v>
      </c>
      <c r="G12" s="163">
        <v>120.67</v>
      </c>
      <c r="H12" s="163">
        <v>116.07</v>
      </c>
      <c r="I12" s="163">
        <v>110.1</v>
      </c>
      <c r="J12" s="163">
        <v>117.72</v>
      </c>
      <c r="K12" s="163">
        <v>121.02</v>
      </c>
      <c r="L12" s="163">
        <v>128</v>
      </c>
      <c r="M12" s="155">
        <v>117.03</v>
      </c>
      <c r="N12" s="159">
        <v>119.67</v>
      </c>
      <c r="O12" s="161">
        <v>118.79</v>
      </c>
      <c r="T12" s="58"/>
      <c r="U12" s="58"/>
      <c r="V12" s="58"/>
      <c r="W12" s="58"/>
    </row>
    <row r="13" spans="1:23" s="9" customFormat="1" ht="9" customHeight="1" x14ac:dyDescent="0.2">
      <c r="A13" s="10"/>
      <c r="B13" s="25" t="s">
        <v>152</v>
      </c>
      <c r="C13" s="154">
        <v>121.24</v>
      </c>
      <c r="D13" s="154">
        <v>113.38</v>
      </c>
      <c r="E13" s="154">
        <v>117.5</v>
      </c>
      <c r="F13" s="154">
        <v>119.21</v>
      </c>
      <c r="G13" s="154">
        <v>115.02</v>
      </c>
      <c r="H13" s="154">
        <v>105.1</v>
      </c>
      <c r="I13" s="154">
        <v>99.33</v>
      </c>
      <c r="J13" s="154">
        <v>113.55</v>
      </c>
      <c r="K13" s="154">
        <v>116.74</v>
      </c>
      <c r="L13" s="154">
        <v>131.19999999999999</v>
      </c>
      <c r="M13" s="155">
        <v>102.61</v>
      </c>
      <c r="N13" s="156"/>
      <c r="O13" s="160"/>
      <c r="R13" s="73"/>
      <c r="T13" s="58"/>
      <c r="U13" s="58"/>
      <c r="V13" s="58"/>
      <c r="W13" s="58"/>
    </row>
    <row r="14" spans="1:23" s="9" customFormat="1" ht="9" customHeight="1" x14ac:dyDescent="0.2">
      <c r="A14" s="9" t="s">
        <v>143</v>
      </c>
      <c r="B14" s="23">
        <v>2018</v>
      </c>
      <c r="C14" s="163">
        <v>97.94</v>
      </c>
      <c r="D14" s="163">
        <v>105.83</v>
      </c>
      <c r="E14" s="163">
        <v>101.19</v>
      </c>
      <c r="F14" s="163">
        <v>108.31</v>
      </c>
      <c r="G14" s="163">
        <v>117.43</v>
      </c>
      <c r="H14" s="163">
        <v>120.73</v>
      </c>
      <c r="I14" s="163">
        <v>122.97</v>
      </c>
      <c r="J14" s="163">
        <v>102.93</v>
      </c>
      <c r="K14" s="163">
        <v>111.61</v>
      </c>
      <c r="L14" s="163">
        <v>116.02</v>
      </c>
      <c r="M14" s="155">
        <v>121.19</v>
      </c>
      <c r="N14" s="159">
        <v>123.04</v>
      </c>
      <c r="O14" s="161">
        <v>112.67</v>
      </c>
      <c r="T14" s="58"/>
      <c r="U14" s="58"/>
      <c r="V14" s="58"/>
      <c r="W14" s="58"/>
    </row>
    <row r="15" spans="1:23" s="9" customFormat="1" ht="9" customHeight="1" x14ac:dyDescent="0.2">
      <c r="A15" s="10"/>
      <c r="B15" s="25" t="s">
        <v>152</v>
      </c>
      <c r="C15" s="154">
        <v>138.54</v>
      </c>
      <c r="D15" s="154">
        <v>126.41</v>
      </c>
      <c r="E15" s="154">
        <v>110.78</v>
      </c>
      <c r="F15" s="154">
        <v>101.49</v>
      </c>
      <c r="G15" s="154">
        <v>98</v>
      </c>
      <c r="H15" s="154">
        <v>114.98</v>
      </c>
      <c r="I15" s="154">
        <v>122.27</v>
      </c>
      <c r="J15" s="154">
        <v>117.12</v>
      </c>
      <c r="K15" s="154">
        <v>116.06</v>
      </c>
      <c r="L15" s="154">
        <v>112.7</v>
      </c>
      <c r="M15" s="155">
        <v>125.87</v>
      </c>
      <c r="N15" s="156"/>
      <c r="O15" s="160"/>
      <c r="T15" s="58"/>
      <c r="U15" s="58"/>
      <c r="V15" s="58"/>
      <c r="W15" s="58"/>
    </row>
    <row r="16" spans="1:23" s="9" customFormat="1" ht="9" customHeight="1" x14ac:dyDescent="0.2">
      <c r="A16" s="123" t="s">
        <v>136</v>
      </c>
      <c r="B16" s="23">
        <v>2018</v>
      </c>
      <c r="C16" s="163">
        <v>102.47</v>
      </c>
      <c r="D16" s="163">
        <v>99.87</v>
      </c>
      <c r="E16" s="163">
        <v>104.73</v>
      </c>
      <c r="F16" s="163">
        <v>104.66</v>
      </c>
      <c r="G16" s="163">
        <v>106.7</v>
      </c>
      <c r="H16" s="163">
        <v>103.06</v>
      </c>
      <c r="I16" s="163">
        <v>104.28</v>
      </c>
      <c r="J16" s="163">
        <v>106.54</v>
      </c>
      <c r="K16" s="163">
        <v>105.96</v>
      </c>
      <c r="L16" s="163">
        <v>107.05</v>
      </c>
      <c r="M16" s="155">
        <v>109.84</v>
      </c>
      <c r="N16" s="159">
        <v>107.55</v>
      </c>
      <c r="O16" s="161">
        <v>105.39</v>
      </c>
      <c r="T16" s="58"/>
      <c r="U16" s="58"/>
      <c r="V16" s="58"/>
      <c r="W16" s="58"/>
    </row>
    <row r="17" spans="1:23" s="9" customFormat="1" ht="9" customHeight="1" x14ac:dyDescent="0.2">
      <c r="A17" s="10"/>
      <c r="B17" s="25" t="s">
        <v>152</v>
      </c>
      <c r="C17" s="154">
        <v>107.55</v>
      </c>
      <c r="D17" s="154">
        <v>107.35</v>
      </c>
      <c r="E17" s="154">
        <v>109.65</v>
      </c>
      <c r="F17" s="154">
        <v>108.78</v>
      </c>
      <c r="G17" s="154">
        <v>107.29</v>
      </c>
      <c r="H17" s="154">
        <v>106.9</v>
      </c>
      <c r="I17" s="154">
        <v>107.62</v>
      </c>
      <c r="J17" s="154">
        <v>109.95</v>
      </c>
      <c r="K17" s="154">
        <v>110.66</v>
      </c>
      <c r="L17" s="154" t="s">
        <v>140</v>
      </c>
      <c r="M17" s="155" t="s">
        <v>140</v>
      </c>
      <c r="N17" s="156"/>
      <c r="O17" s="156"/>
      <c r="T17" s="58"/>
      <c r="U17" s="58"/>
      <c r="V17" s="58"/>
      <c r="W17" s="58"/>
    </row>
    <row r="18" spans="1:23" s="9" customFormat="1" ht="9" customHeight="1" x14ac:dyDescent="0.2">
      <c r="A18" s="123" t="s">
        <v>137</v>
      </c>
      <c r="B18" s="23">
        <v>2018</v>
      </c>
      <c r="C18" s="163">
        <v>101.19</v>
      </c>
      <c r="D18" s="163">
        <v>102.61</v>
      </c>
      <c r="E18" s="163">
        <v>101.71</v>
      </c>
      <c r="F18" s="163">
        <v>101.44</v>
      </c>
      <c r="G18" s="163">
        <v>101.98</v>
      </c>
      <c r="H18" s="163">
        <v>101.53</v>
      </c>
      <c r="I18" s="163">
        <v>101.55</v>
      </c>
      <c r="J18" s="163">
        <v>101.62</v>
      </c>
      <c r="K18" s="163">
        <v>101.69</v>
      </c>
      <c r="L18" s="163">
        <v>102.09</v>
      </c>
      <c r="M18" s="155">
        <v>101.66</v>
      </c>
      <c r="N18" s="159">
        <v>102.27</v>
      </c>
      <c r="O18" s="161">
        <v>101.77</v>
      </c>
      <c r="T18" s="58"/>
      <c r="U18" s="58"/>
      <c r="V18" s="58"/>
      <c r="W18" s="58"/>
    </row>
    <row r="19" spans="1:23" s="9" customFormat="1" ht="9" customHeight="1" x14ac:dyDescent="0.2">
      <c r="A19" s="10"/>
      <c r="B19" s="25" t="s">
        <v>152</v>
      </c>
      <c r="C19" s="154">
        <v>102.16</v>
      </c>
      <c r="D19" s="154">
        <v>101.57</v>
      </c>
      <c r="E19" s="154">
        <v>101.33</v>
      </c>
      <c r="F19" s="154">
        <v>100.93</v>
      </c>
      <c r="G19" s="154">
        <v>101.46</v>
      </c>
      <c r="H19" s="154">
        <v>101.33</v>
      </c>
      <c r="I19" s="154">
        <v>101.39</v>
      </c>
      <c r="J19" s="154">
        <v>100.25</v>
      </c>
      <c r="K19" s="154">
        <v>100.35</v>
      </c>
      <c r="L19" s="154" t="s">
        <v>140</v>
      </c>
      <c r="M19" s="155" t="s">
        <v>140</v>
      </c>
      <c r="N19" s="156"/>
      <c r="O19" s="160"/>
      <c r="T19" s="58"/>
      <c r="U19" s="58"/>
      <c r="V19" s="58"/>
      <c r="W19" s="58"/>
    </row>
    <row r="20" spans="1:23" s="9" customFormat="1" ht="9" customHeight="1" x14ac:dyDescent="0.2">
      <c r="A20" s="9" t="s">
        <v>144</v>
      </c>
      <c r="B20" s="23">
        <v>2018</v>
      </c>
      <c r="C20" s="163">
        <v>115.84</v>
      </c>
      <c r="D20" s="163">
        <v>111.3</v>
      </c>
      <c r="E20" s="163">
        <v>120.19</v>
      </c>
      <c r="F20" s="163">
        <v>113.94</v>
      </c>
      <c r="G20" s="163">
        <v>109.85</v>
      </c>
      <c r="H20" s="163">
        <v>94.39</v>
      </c>
      <c r="I20" s="163">
        <v>86.83</v>
      </c>
      <c r="J20" s="163">
        <v>85.71</v>
      </c>
      <c r="K20" s="163">
        <v>85.49</v>
      </c>
      <c r="L20" s="163">
        <v>85.56</v>
      </c>
      <c r="M20" s="155">
        <v>91.89</v>
      </c>
      <c r="N20" s="159">
        <v>91.44</v>
      </c>
      <c r="O20" s="161">
        <v>104.72</v>
      </c>
      <c r="T20" s="58"/>
      <c r="U20" s="58"/>
      <c r="V20" s="58"/>
      <c r="W20" s="58"/>
    </row>
    <row r="21" spans="1:23" s="9" customFormat="1" ht="9" customHeight="1" x14ac:dyDescent="0.2">
      <c r="A21" s="10"/>
      <c r="B21" s="25" t="s">
        <v>152</v>
      </c>
      <c r="C21" s="154">
        <v>91.48</v>
      </c>
      <c r="D21" s="154">
        <v>94.04</v>
      </c>
      <c r="E21" s="154">
        <v>88.06</v>
      </c>
      <c r="F21" s="154">
        <v>86.31</v>
      </c>
      <c r="G21" s="154">
        <v>80.400000000000006</v>
      </c>
      <c r="H21" s="154">
        <v>81.569999999999993</v>
      </c>
      <c r="I21" s="154">
        <v>74.510000000000005</v>
      </c>
      <c r="J21" s="154">
        <v>73.12</v>
      </c>
      <c r="K21" s="154">
        <v>69.06</v>
      </c>
      <c r="L21" s="154">
        <v>68.959999999999994</v>
      </c>
      <c r="M21" s="155">
        <v>76.650000000000006</v>
      </c>
      <c r="N21" s="156"/>
      <c r="O21" s="160"/>
      <c r="T21" s="58"/>
      <c r="U21" s="58"/>
      <c r="V21" s="58"/>
      <c r="W21" s="58"/>
    </row>
    <row r="22" spans="1:23" s="9" customFormat="1" ht="9" customHeight="1" x14ac:dyDescent="0.2">
      <c r="A22" s="9" t="s">
        <v>145</v>
      </c>
      <c r="B22" s="23">
        <v>2018</v>
      </c>
      <c r="C22" s="163">
        <v>115.81</v>
      </c>
      <c r="D22" s="163">
        <v>114.39</v>
      </c>
      <c r="E22" s="163">
        <v>114.92</v>
      </c>
      <c r="F22" s="163">
        <v>106.08</v>
      </c>
      <c r="G22" s="163">
        <v>103.64</v>
      </c>
      <c r="H22" s="163">
        <v>99.41</v>
      </c>
      <c r="I22" s="163">
        <v>97.78</v>
      </c>
      <c r="J22" s="163">
        <v>102.73</v>
      </c>
      <c r="K22" s="163">
        <v>103.12</v>
      </c>
      <c r="L22" s="163">
        <v>109.64</v>
      </c>
      <c r="M22" s="155">
        <v>110.16</v>
      </c>
      <c r="N22" s="159">
        <v>110.08</v>
      </c>
      <c r="O22" s="161">
        <v>106.61</v>
      </c>
      <c r="T22" s="58"/>
      <c r="U22" s="58"/>
      <c r="V22" s="58"/>
      <c r="W22" s="58"/>
    </row>
    <row r="23" spans="1:23" s="9" customFormat="1" ht="9" customHeight="1" x14ac:dyDescent="0.2">
      <c r="A23" s="10"/>
      <c r="B23" s="25" t="s">
        <v>152</v>
      </c>
      <c r="C23" s="154">
        <v>111.65</v>
      </c>
      <c r="D23" s="154">
        <v>110.29</v>
      </c>
      <c r="E23" s="154">
        <v>105.69</v>
      </c>
      <c r="F23" s="154">
        <v>102.16</v>
      </c>
      <c r="G23" s="154">
        <v>106.23</v>
      </c>
      <c r="H23" s="154">
        <v>98.97</v>
      </c>
      <c r="I23" s="154">
        <v>97.04</v>
      </c>
      <c r="J23" s="154">
        <v>100.32</v>
      </c>
      <c r="K23" s="154">
        <v>102.37</v>
      </c>
      <c r="L23" s="154">
        <v>112.71</v>
      </c>
      <c r="M23" s="155">
        <v>106.99</v>
      </c>
      <c r="N23" s="156"/>
      <c r="O23" s="160"/>
      <c r="T23" s="58"/>
      <c r="U23" s="58"/>
      <c r="V23" s="58"/>
      <c r="W23" s="58"/>
    </row>
    <row r="24" spans="1:23" s="9" customFormat="1" ht="9" customHeight="1" x14ac:dyDescent="0.2">
      <c r="A24" s="2" t="s">
        <v>82</v>
      </c>
      <c r="B24" s="23">
        <v>2018</v>
      </c>
      <c r="C24" s="163">
        <v>99.84</v>
      </c>
      <c r="D24" s="163">
        <v>97.89</v>
      </c>
      <c r="E24" s="163">
        <v>101.13</v>
      </c>
      <c r="F24" s="163">
        <v>101.25</v>
      </c>
      <c r="G24" s="163">
        <v>101.28</v>
      </c>
      <c r="H24" s="163">
        <v>103.53</v>
      </c>
      <c r="I24" s="163">
        <v>102.59</v>
      </c>
      <c r="J24" s="163">
        <v>101.7</v>
      </c>
      <c r="K24" s="163">
        <v>101.42</v>
      </c>
      <c r="L24" s="163">
        <v>100.23</v>
      </c>
      <c r="M24" s="155">
        <v>97.19</v>
      </c>
      <c r="N24" s="159">
        <v>99.43</v>
      </c>
      <c r="O24" s="161">
        <v>100.68</v>
      </c>
      <c r="T24" s="58"/>
      <c r="U24" s="58"/>
      <c r="V24" s="58"/>
      <c r="W24" s="58"/>
    </row>
    <row r="25" spans="1:23" s="9" customFormat="1" ht="9" customHeight="1" x14ac:dyDescent="0.2">
      <c r="A25" s="10"/>
      <c r="B25" s="25" t="s">
        <v>152</v>
      </c>
      <c r="C25" s="154">
        <v>96.96</v>
      </c>
      <c r="D25" s="154">
        <v>98.29</v>
      </c>
      <c r="E25" s="154">
        <v>99.74</v>
      </c>
      <c r="F25" s="154">
        <v>102.24</v>
      </c>
      <c r="G25" s="154">
        <v>103.75</v>
      </c>
      <c r="H25" s="154">
        <v>106.02</v>
      </c>
      <c r="I25" s="154">
        <v>105.76</v>
      </c>
      <c r="J25" s="154">
        <v>107.48</v>
      </c>
      <c r="K25" s="154">
        <v>107.36</v>
      </c>
      <c r="L25" s="154">
        <v>106.08</v>
      </c>
      <c r="M25" s="155" t="s">
        <v>140</v>
      </c>
      <c r="N25" s="156"/>
      <c r="O25" s="160"/>
      <c r="T25" s="58"/>
      <c r="U25" s="58"/>
      <c r="V25" s="58"/>
      <c r="W25" s="58"/>
    </row>
    <row r="26" spans="1:23" s="9" customFormat="1" ht="9" customHeight="1" x14ac:dyDescent="0.2">
      <c r="A26" s="24" t="s">
        <v>53</v>
      </c>
      <c r="B26" s="2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55"/>
      <c r="N26" s="159"/>
      <c r="O26" s="161"/>
      <c r="T26" s="58"/>
      <c r="U26" s="58"/>
      <c r="V26" s="58"/>
      <c r="W26" s="58"/>
    </row>
    <row r="27" spans="1:23" s="9" customFormat="1" ht="9" customHeight="1" x14ac:dyDescent="0.2">
      <c r="A27" s="10" t="s">
        <v>146</v>
      </c>
      <c r="B27" s="25">
        <v>2018</v>
      </c>
      <c r="C27" s="154">
        <v>103.85</v>
      </c>
      <c r="D27" s="154">
        <v>104.28</v>
      </c>
      <c r="E27" s="154">
        <v>105.07</v>
      </c>
      <c r="F27" s="154">
        <v>105.25</v>
      </c>
      <c r="G27" s="154">
        <v>104.51</v>
      </c>
      <c r="H27" s="154">
        <v>104.77</v>
      </c>
      <c r="I27" s="154">
        <v>104.46</v>
      </c>
      <c r="J27" s="154">
        <v>104.53</v>
      </c>
      <c r="K27" s="154">
        <v>104.7</v>
      </c>
      <c r="L27" s="154">
        <v>104.78</v>
      </c>
      <c r="M27" s="155">
        <v>105.02</v>
      </c>
      <c r="N27" s="156">
        <v>105.3</v>
      </c>
      <c r="O27" s="160">
        <v>104.72</v>
      </c>
      <c r="T27" s="58"/>
      <c r="U27" s="58"/>
      <c r="V27" s="58"/>
      <c r="W27" s="58"/>
    </row>
    <row r="28" spans="1:23" s="9" customFormat="1" ht="9" customHeight="1" x14ac:dyDescent="0.2">
      <c r="B28" s="23" t="s">
        <v>152</v>
      </c>
      <c r="C28" s="164">
        <v>105.53</v>
      </c>
      <c r="D28" s="164">
        <v>105.51</v>
      </c>
      <c r="E28" s="164">
        <v>105.61</v>
      </c>
      <c r="F28" s="164">
        <v>105.71</v>
      </c>
      <c r="G28" s="164">
        <v>104.99</v>
      </c>
      <c r="H28" s="164">
        <v>104.89</v>
      </c>
      <c r="I28" s="164">
        <v>103.64</v>
      </c>
      <c r="J28" s="164">
        <v>102.96</v>
      </c>
      <c r="K28" s="164">
        <v>102.75</v>
      </c>
      <c r="L28" s="164">
        <v>102.68</v>
      </c>
      <c r="M28" s="155">
        <v>102.35</v>
      </c>
      <c r="N28" s="159"/>
      <c r="O28" s="161"/>
      <c r="T28" s="58"/>
      <c r="U28" s="58"/>
      <c r="V28" s="58"/>
      <c r="W28" s="58"/>
    </row>
    <row r="29" spans="1:23" s="9" customFormat="1" ht="9" customHeight="1" x14ac:dyDescent="0.2">
      <c r="A29" s="10" t="s">
        <v>147</v>
      </c>
      <c r="B29" s="25">
        <v>2018</v>
      </c>
      <c r="C29" s="154">
        <v>92.37</v>
      </c>
      <c r="D29" s="154">
        <v>94.91</v>
      </c>
      <c r="E29" s="154">
        <v>105.69</v>
      </c>
      <c r="F29" s="154">
        <v>107.05</v>
      </c>
      <c r="G29" s="154">
        <v>107.39</v>
      </c>
      <c r="H29" s="154">
        <v>112.42</v>
      </c>
      <c r="I29" s="154">
        <v>113.69</v>
      </c>
      <c r="J29" s="154">
        <v>113.73</v>
      </c>
      <c r="K29" s="154">
        <v>111.37</v>
      </c>
      <c r="L29" s="154">
        <v>102.93</v>
      </c>
      <c r="M29" s="155">
        <v>96.25</v>
      </c>
      <c r="N29" s="156">
        <v>94.93</v>
      </c>
      <c r="O29" s="160">
        <v>104.98</v>
      </c>
      <c r="T29" s="58"/>
      <c r="U29" s="58"/>
      <c r="V29" s="58"/>
      <c r="W29" s="58"/>
    </row>
    <row r="30" spans="1:23" s="9" customFormat="1" ht="9" customHeight="1" x14ac:dyDescent="0.2">
      <c r="B30" s="23" t="s">
        <v>152</v>
      </c>
      <c r="C30" s="164">
        <v>89.95</v>
      </c>
      <c r="D30" s="164">
        <v>92.1</v>
      </c>
      <c r="E30" s="164">
        <v>99.72</v>
      </c>
      <c r="F30" s="164">
        <v>114.19</v>
      </c>
      <c r="G30" s="164">
        <v>119.56</v>
      </c>
      <c r="H30" s="164">
        <v>126.55</v>
      </c>
      <c r="I30" s="164">
        <v>127.69</v>
      </c>
      <c r="J30" s="164">
        <v>128.18</v>
      </c>
      <c r="K30" s="164">
        <v>128.93</v>
      </c>
      <c r="L30" s="164">
        <v>127.31</v>
      </c>
      <c r="M30" s="155">
        <v>127.73</v>
      </c>
      <c r="N30" s="159"/>
      <c r="O30" s="161"/>
      <c r="T30" s="58"/>
      <c r="U30" s="58"/>
      <c r="V30" s="58"/>
      <c r="W30" s="58"/>
    </row>
    <row r="31" spans="1:23" s="9" customFormat="1" ht="9" customHeight="1" x14ac:dyDescent="0.2">
      <c r="A31" s="10" t="s">
        <v>148</v>
      </c>
      <c r="B31" s="25">
        <v>2018</v>
      </c>
      <c r="C31" s="154">
        <v>112.87</v>
      </c>
      <c r="D31" s="154">
        <v>109.73</v>
      </c>
      <c r="E31" s="154">
        <v>112.93</v>
      </c>
      <c r="F31" s="154">
        <v>111.64</v>
      </c>
      <c r="G31" s="154">
        <v>108.86</v>
      </c>
      <c r="H31" s="154">
        <v>106.62</v>
      </c>
      <c r="I31" s="154">
        <v>103.88</v>
      </c>
      <c r="J31" s="154">
        <v>106.73</v>
      </c>
      <c r="K31" s="154">
        <v>112.43</v>
      </c>
      <c r="L31" s="154">
        <v>116.27</v>
      </c>
      <c r="M31" s="155">
        <v>118.25</v>
      </c>
      <c r="N31" s="156">
        <v>123.89</v>
      </c>
      <c r="O31" s="160">
        <v>113.3</v>
      </c>
      <c r="T31" s="58"/>
      <c r="U31" s="58"/>
      <c r="V31" s="58"/>
      <c r="W31" s="58"/>
    </row>
    <row r="32" spans="1:23" s="9" customFormat="1" ht="9" customHeight="1" x14ac:dyDescent="0.2">
      <c r="B32" s="23" t="s">
        <v>152</v>
      </c>
      <c r="C32" s="164">
        <v>117.03</v>
      </c>
      <c r="D32" s="164">
        <v>115.37</v>
      </c>
      <c r="E32" s="164">
        <v>117.3</v>
      </c>
      <c r="F32" s="164">
        <v>119.26</v>
      </c>
      <c r="G32" s="164">
        <v>116.54</v>
      </c>
      <c r="H32" s="164">
        <v>108.77</v>
      </c>
      <c r="I32" s="164">
        <v>106.32</v>
      </c>
      <c r="J32" s="164">
        <v>107.11</v>
      </c>
      <c r="K32" s="164">
        <v>108.14</v>
      </c>
      <c r="L32" s="164">
        <v>109.06</v>
      </c>
      <c r="M32" s="155">
        <v>111.87</v>
      </c>
      <c r="N32" s="159"/>
      <c r="O32" s="161"/>
      <c r="T32" s="58"/>
      <c r="U32" s="58"/>
      <c r="V32" s="58"/>
      <c r="W32" s="58"/>
    </row>
    <row r="33" spans="1:23" s="9" customFormat="1" ht="9" customHeight="1" x14ac:dyDescent="0.2">
      <c r="A33" s="10" t="s">
        <v>149</v>
      </c>
      <c r="B33" s="25">
        <v>2018</v>
      </c>
      <c r="C33" s="154">
        <v>88.04</v>
      </c>
      <c r="D33" s="154">
        <v>87.74</v>
      </c>
      <c r="E33" s="154">
        <v>88.05</v>
      </c>
      <c r="F33" s="154">
        <v>87.07</v>
      </c>
      <c r="G33" s="154">
        <v>91.37</v>
      </c>
      <c r="H33" s="154">
        <v>95.93</v>
      </c>
      <c r="I33" s="154">
        <v>92.72</v>
      </c>
      <c r="J33" s="154">
        <v>92.55</v>
      </c>
      <c r="K33" s="154">
        <v>91.67</v>
      </c>
      <c r="L33" s="154">
        <v>88.77</v>
      </c>
      <c r="M33" s="155">
        <v>83.34</v>
      </c>
      <c r="N33" s="156">
        <v>84.43</v>
      </c>
      <c r="O33" s="160">
        <v>89.35</v>
      </c>
      <c r="T33" s="58"/>
      <c r="U33" s="58"/>
      <c r="V33" s="58"/>
      <c r="W33" s="58"/>
    </row>
    <row r="34" spans="1:23" s="9" customFormat="1" ht="9" customHeight="1" x14ac:dyDescent="0.2">
      <c r="B34" s="23" t="s">
        <v>152</v>
      </c>
      <c r="C34" s="164">
        <v>89.82</v>
      </c>
      <c r="D34" s="164">
        <v>91.33</v>
      </c>
      <c r="E34" s="164">
        <v>91.08</v>
      </c>
      <c r="F34" s="164">
        <v>87.15</v>
      </c>
      <c r="G34" s="164">
        <v>89.46</v>
      </c>
      <c r="H34" s="164">
        <v>91.97</v>
      </c>
      <c r="I34" s="164">
        <v>91.53</v>
      </c>
      <c r="J34" s="164">
        <v>95.17</v>
      </c>
      <c r="K34" s="164">
        <v>94.3</v>
      </c>
      <c r="L34" s="164">
        <v>88.96</v>
      </c>
      <c r="M34" s="155">
        <v>87.64</v>
      </c>
      <c r="N34" s="159"/>
      <c r="O34" s="161"/>
      <c r="T34" s="58"/>
      <c r="U34" s="58"/>
      <c r="V34" s="58"/>
      <c r="W34" s="58"/>
    </row>
    <row r="35" spans="1:23" ht="9" customHeight="1" x14ac:dyDescent="0.15">
      <c r="A35" s="1" t="s">
        <v>150</v>
      </c>
      <c r="B35" s="25">
        <v>2018</v>
      </c>
      <c r="C35" s="154">
        <v>107.61</v>
      </c>
      <c r="D35" s="154">
        <v>107.68</v>
      </c>
      <c r="E35" s="154">
        <v>101.93</v>
      </c>
      <c r="F35" s="154">
        <v>106.42</v>
      </c>
      <c r="G35" s="154">
        <v>103.85</v>
      </c>
      <c r="H35" s="154">
        <v>104.09</v>
      </c>
      <c r="I35" s="154">
        <v>103.48</v>
      </c>
      <c r="J35" s="154">
        <v>101.72</v>
      </c>
      <c r="K35" s="154">
        <v>102.36</v>
      </c>
      <c r="L35" s="154">
        <v>105.16</v>
      </c>
      <c r="M35" s="155">
        <v>107.51</v>
      </c>
      <c r="N35" s="156">
        <v>107.63</v>
      </c>
      <c r="O35" s="157">
        <v>104.98</v>
      </c>
      <c r="T35" s="58"/>
      <c r="U35" s="58"/>
      <c r="V35" s="58"/>
      <c r="W35" s="58"/>
    </row>
    <row r="36" spans="1:23" ht="9" customHeight="1" x14ac:dyDescent="0.15">
      <c r="A36" s="9"/>
      <c r="B36" s="23" t="s">
        <v>152</v>
      </c>
      <c r="C36" s="164">
        <v>107.47</v>
      </c>
      <c r="D36" s="164">
        <v>110.79</v>
      </c>
      <c r="E36" s="164">
        <v>103.8</v>
      </c>
      <c r="F36" s="164">
        <v>105.25</v>
      </c>
      <c r="G36" s="164">
        <v>104.21</v>
      </c>
      <c r="H36" s="164">
        <v>104.37</v>
      </c>
      <c r="I36" s="164">
        <v>104.8</v>
      </c>
      <c r="J36" s="164">
        <v>105.04</v>
      </c>
      <c r="K36" s="164">
        <v>106.1</v>
      </c>
      <c r="L36" s="164">
        <v>105.13</v>
      </c>
      <c r="M36" s="155" t="s">
        <v>140</v>
      </c>
      <c r="N36" s="159"/>
      <c r="O36" s="161"/>
      <c r="T36" s="58"/>
      <c r="U36" s="58"/>
      <c r="V36" s="58"/>
      <c r="W36" s="58"/>
    </row>
    <row r="37" spans="1:23" ht="9" customHeight="1" x14ac:dyDescent="0.15">
      <c r="A37" s="10" t="s">
        <v>151</v>
      </c>
      <c r="B37" s="25">
        <v>2018</v>
      </c>
      <c r="C37" s="154">
        <v>132.82</v>
      </c>
      <c r="D37" s="154">
        <v>104.88</v>
      </c>
      <c r="E37" s="154">
        <v>123.09</v>
      </c>
      <c r="F37" s="154">
        <v>105.56</v>
      </c>
      <c r="G37" s="154">
        <v>102.64</v>
      </c>
      <c r="H37" s="154">
        <v>98.36</v>
      </c>
      <c r="I37" s="154">
        <v>98.08</v>
      </c>
      <c r="J37" s="154">
        <v>93.43</v>
      </c>
      <c r="K37" s="154">
        <v>98.77</v>
      </c>
      <c r="L37" s="154">
        <v>104.63</v>
      </c>
      <c r="M37" s="155">
        <v>97.11</v>
      </c>
      <c r="N37" s="156">
        <v>106.46</v>
      </c>
      <c r="O37" s="160">
        <v>104.91</v>
      </c>
      <c r="T37" s="58"/>
      <c r="U37" s="58"/>
      <c r="V37" s="58"/>
      <c r="W37" s="58"/>
    </row>
    <row r="38" spans="1:23" ht="9" customHeight="1" x14ac:dyDescent="0.15">
      <c r="A38" s="9"/>
      <c r="B38" s="23" t="s">
        <v>152</v>
      </c>
      <c r="C38" s="164">
        <v>96.59</v>
      </c>
      <c r="D38" s="164">
        <v>92.38</v>
      </c>
      <c r="E38" s="164">
        <v>94.26</v>
      </c>
      <c r="F38" s="164">
        <v>91.46</v>
      </c>
      <c r="G38" s="164">
        <v>90.37</v>
      </c>
      <c r="H38" s="164">
        <v>90.72</v>
      </c>
      <c r="I38" s="164">
        <v>90.24</v>
      </c>
      <c r="J38" s="164">
        <v>100.09</v>
      </c>
      <c r="K38" s="164">
        <v>98.69</v>
      </c>
      <c r="L38" s="164">
        <v>105.67</v>
      </c>
      <c r="M38" s="155">
        <v>108.23</v>
      </c>
      <c r="N38" s="159"/>
      <c r="O38" s="161"/>
      <c r="T38" s="58"/>
      <c r="U38" s="58"/>
      <c r="V38" s="58"/>
      <c r="W38" s="58"/>
    </row>
    <row r="39" spans="1:23" ht="5.0999999999999996" customHeight="1" thickBot="1" x14ac:dyDescent="0.2">
      <c r="A39" s="15"/>
      <c r="B39" s="55"/>
      <c r="C39" s="74"/>
      <c r="D39" s="74"/>
      <c r="E39" s="97"/>
      <c r="F39" s="74"/>
      <c r="G39" s="103"/>
      <c r="H39" s="103"/>
      <c r="I39" s="103"/>
      <c r="J39" s="74"/>
      <c r="K39" s="42"/>
      <c r="L39" s="74"/>
      <c r="M39" s="42"/>
      <c r="N39" s="42"/>
      <c r="O39" s="42"/>
    </row>
    <row r="40" spans="1:23" ht="9" customHeight="1" thickTop="1" x14ac:dyDescent="0.15">
      <c r="A40" s="33" t="s">
        <v>153</v>
      </c>
      <c r="B40" s="34"/>
      <c r="C40" s="33"/>
      <c r="E40" s="119"/>
      <c r="F40" s="34"/>
      <c r="Q40" s="85"/>
    </row>
    <row r="41" spans="1:23" ht="9" customHeight="1" x14ac:dyDescent="0.15">
      <c r="A41" s="33" t="s">
        <v>160</v>
      </c>
      <c r="E41" s="119"/>
    </row>
    <row r="42" spans="1:23" ht="9" customHeight="1" x14ac:dyDescent="0.15">
      <c r="I42" s="36"/>
      <c r="J42" s="36"/>
    </row>
    <row r="43" spans="1:23" ht="9" customHeight="1" x14ac:dyDescent="0.15">
      <c r="I43" s="36"/>
      <c r="J43" s="36"/>
    </row>
    <row r="44" spans="1:23" ht="9" customHeight="1" x14ac:dyDescent="0.15">
      <c r="I44" s="36"/>
      <c r="J44" s="36"/>
    </row>
    <row r="45" spans="1:23" ht="9" customHeight="1" x14ac:dyDescent="0.15">
      <c r="I45" s="36"/>
      <c r="J45" s="36"/>
    </row>
    <row r="46" spans="1:23" ht="9" customHeight="1" x14ac:dyDescent="0.15">
      <c r="I46" s="36"/>
      <c r="J46" s="36"/>
    </row>
    <row r="47" spans="1:23" ht="9" customHeight="1" x14ac:dyDescent="0.15">
      <c r="I47" s="36"/>
      <c r="J47" s="36"/>
    </row>
    <row r="48" spans="1:23" ht="9" customHeight="1" x14ac:dyDescent="0.15">
      <c r="I48" s="36"/>
      <c r="J48" s="36"/>
    </row>
    <row r="49" spans="9:10" ht="9" customHeight="1" x14ac:dyDescent="0.15">
      <c r="I49" s="36"/>
      <c r="J49" s="36"/>
    </row>
    <row r="50" spans="9:10" ht="9" customHeight="1" x14ac:dyDescent="0.15">
      <c r="I50" s="36"/>
      <c r="J50" s="36"/>
    </row>
    <row r="51" spans="9:10" ht="9" customHeight="1" x14ac:dyDescent="0.15">
      <c r="I51" s="36"/>
      <c r="J51" s="36"/>
    </row>
    <row r="52" spans="9:10" ht="9" customHeight="1" x14ac:dyDescent="0.15">
      <c r="I52" s="36"/>
      <c r="J52" s="36"/>
    </row>
    <row r="53" spans="9:10" ht="9" customHeight="1" x14ac:dyDescent="0.15">
      <c r="I53" s="36"/>
      <c r="J53" s="36"/>
    </row>
    <row r="54" spans="9:10" ht="9" customHeight="1" x14ac:dyDescent="0.15">
      <c r="I54" s="36"/>
      <c r="J54" s="36"/>
    </row>
    <row r="55" spans="9:10" ht="9" customHeight="1" x14ac:dyDescent="0.15">
      <c r="I55" s="36"/>
      <c r="J55" s="36"/>
    </row>
    <row r="56" spans="9:10" ht="9" customHeight="1" x14ac:dyDescent="0.15">
      <c r="I56" s="36"/>
      <c r="J56" s="36"/>
    </row>
    <row r="57" spans="9:10" ht="9" customHeight="1" x14ac:dyDescent="0.15">
      <c r="I57" s="36"/>
      <c r="J57" s="36"/>
    </row>
    <row r="58" spans="9:10" ht="9" customHeight="1" x14ac:dyDescent="0.15">
      <c r="I58" s="36"/>
      <c r="J58" s="36"/>
    </row>
    <row r="59" spans="9:10" ht="9" customHeight="1" x14ac:dyDescent="0.15">
      <c r="I59" s="36"/>
      <c r="J59" s="36"/>
    </row>
    <row r="60" spans="9:10" ht="9" customHeight="1" x14ac:dyDescent="0.15">
      <c r="I60" s="36"/>
      <c r="J60" s="36"/>
    </row>
    <row r="61" spans="9:10" ht="9" customHeight="1" x14ac:dyDescent="0.15">
      <c r="I61" s="36"/>
      <c r="J61" s="36"/>
    </row>
    <row r="62" spans="9:10" ht="9" customHeight="1" x14ac:dyDescent="0.15">
      <c r="I62" s="36"/>
      <c r="J62" s="36"/>
    </row>
    <row r="63" spans="9:10" ht="9" customHeight="1" x14ac:dyDescent="0.15">
      <c r="I63" s="36"/>
      <c r="J63" s="36"/>
    </row>
    <row r="64" spans="9:10" ht="9" customHeight="1" x14ac:dyDescent="0.15">
      <c r="I64" s="36"/>
      <c r="J64" s="36"/>
    </row>
    <row r="65" spans="9:17" ht="9" customHeight="1" x14ac:dyDescent="0.15">
      <c r="I65" s="36"/>
      <c r="J65" s="36"/>
    </row>
    <row r="66" spans="9:17" ht="9" customHeight="1" x14ac:dyDescent="0.15">
      <c r="I66" s="36"/>
      <c r="J66" s="36"/>
    </row>
    <row r="67" spans="9:17" ht="9" customHeight="1" x14ac:dyDescent="0.15">
      <c r="I67" s="36"/>
      <c r="J67" s="36"/>
    </row>
    <row r="68" spans="9:17" ht="9" customHeight="1" x14ac:dyDescent="0.15">
      <c r="I68" s="36"/>
      <c r="J68" s="36"/>
    </row>
    <row r="69" spans="9:17" ht="9" customHeight="1" x14ac:dyDescent="0.15">
      <c r="I69" s="36"/>
      <c r="J69" s="36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/>
  </sheetViews>
  <sheetFormatPr defaultRowHeight="9" x14ac:dyDescent="0.15"/>
  <cols>
    <col min="1" max="1" width="27.28515625" style="32" customWidth="1"/>
    <col min="2" max="2" width="6" style="35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7" t="s">
        <v>157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Q1" s="104" t="s">
        <v>130</v>
      </c>
    </row>
    <row r="2" spans="1:17" ht="9" customHeight="1" x14ac:dyDescent="0.15">
      <c r="A2" s="32" t="s">
        <v>1</v>
      </c>
      <c r="O2" s="204" t="s">
        <v>135</v>
      </c>
    </row>
    <row r="3" spans="1:17" ht="9.9499999999999993" customHeight="1" x14ac:dyDescent="0.15">
      <c r="A3" s="205"/>
      <c r="B3" s="183" t="s">
        <v>100</v>
      </c>
      <c r="C3" s="184" t="s">
        <v>102</v>
      </c>
      <c r="D3" s="184" t="s">
        <v>103</v>
      </c>
      <c r="E3" s="184" t="s">
        <v>104</v>
      </c>
      <c r="F3" s="184" t="s">
        <v>105</v>
      </c>
      <c r="G3" s="184" t="s">
        <v>106</v>
      </c>
      <c r="H3" s="184" t="s">
        <v>107</v>
      </c>
      <c r="I3" s="184" t="s">
        <v>108</v>
      </c>
      <c r="J3" s="184" t="s">
        <v>109</v>
      </c>
      <c r="K3" s="184" t="s">
        <v>110</v>
      </c>
      <c r="L3" s="184" t="s">
        <v>111</v>
      </c>
      <c r="M3" s="184" t="s">
        <v>112</v>
      </c>
      <c r="N3" s="181" t="s">
        <v>113</v>
      </c>
      <c r="O3" s="181" t="s">
        <v>101</v>
      </c>
    </row>
    <row r="4" spans="1:17" ht="5.0999999999999996" customHeight="1" x14ac:dyDescent="0.15"/>
    <row r="5" spans="1:17" ht="9" customHeight="1" x14ac:dyDescent="0.15">
      <c r="A5" s="206" t="s">
        <v>173</v>
      </c>
      <c r="B5" s="207">
        <v>2018</v>
      </c>
      <c r="C5" s="208">
        <v>98.8</v>
      </c>
      <c r="D5" s="208">
        <v>98.9</v>
      </c>
      <c r="E5" s="208">
        <v>99.2</v>
      </c>
      <c r="F5" s="208">
        <v>99.5</v>
      </c>
      <c r="G5" s="208">
        <v>99.8</v>
      </c>
      <c r="H5" s="208">
        <v>100.6</v>
      </c>
      <c r="I5" s="208">
        <v>100.4</v>
      </c>
      <c r="J5" s="208">
        <v>100.2</v>
      </c>
      <c r="K5" s="209">
        <v>100.6</v>
      </c>
      <c r="L5" s="208">
        <v>101</v>
      </c>
      <c r="M5" s="208">
        <v>101</v>
      </c>
      <c r="N5" s="210">
        <v>100.3</v>
      </c>
      <c r="O5" s="208">
        <v>100</v>
      </c>
      <c r="P5" s="36"/>
    </row>
    <row r="6" spans="1:17" ht="9" customHeight="1" x14ac:dyDescent="0.15">
      <c r="B6" s="23" t="s">
        <v>152</v>
      </c>
      <c r="C6" s="125">
        <v>100</v>
      </c>
      <c r="D6" s="125">
        <v>100.6</v>
      </c>
      <c r="E6" s="125">
        <v>101.1</v>
      </c>
      <c r="F6" s="125">
        <v>100.9</v>
      </c>
      <c r="G6" s="125">
        <v>101.1</v>
      </c>
      <c r="H6" s="125">
        <v>100.7</v>
      </c>
      <c r="I6" s="125">
        <v>100.6</v>
      </c>
      <c r="J6" s="125">
        <v>100.3</v>
      </c>
      <c r="K6" s="209">
        <v>100.1</v>
      </c>
      <c r="L6" s="125"/>
      <c r="M6" s="125"/>
      <c r="N6" s="125"/>
      <c r="O6" s="125"/>
    </row>
    <row r="7" spans="1:17" ht="9" customHeight="1" x14ac:dyDescent="0.15">
      <c r="A7" s="211" t="s">
        <v>53</v>
      </c>
      <c r="B7" s="212"/>
      <c r="C7" s="210"/>
      <c r="D7" s="210"/>
      <c r="E7" s="210"/>
      <c r="F7" s="210"/>
      <c r="G7" s="210"/>
      <c r="H7" s="210"/>
      <c r="I7" s="210"/>
      <c r="J7" s="210"/>
      <c r="K7" s="209"/>
      <c r="L7" s="210"/>
      <c r="M7" s="210"/>
      <c r="N7" s="210"/>
      <c r="O7" s="210"/>
    </row>
    <row r="8" spans="1:17" ht="9" customHeight="1" x14ac:dyDescent="0.15">
      <c r="A8" s="32" t="s">
        <v>54</v>
      </c>
      <c r="B8" s="213">
        <v>2018</v>
      </c>
      <c r="C8" s="125">
        <v>103.8</v>
      </c>
      <c r="D8" s="125">
        <v>108.7</v>
      </c>
      <c r="E8" s="125">
        <v>111.3</v>
      </c>
      <c r="F8" s="125">
        <v>107.6</v>
      </c>
      <c r="G8" s="125">
        <v>107.2</v>
      </c>
      <c r="H8" s="125">
        <v>109.8</v>
      </c>
      <c r="I8" s="125">
        <v>108.1</v>
      </c>
      <c r="J8" s="125">
        <v>107.4</v>
      </c>
      <c r="K8" s="209">
        <v>110</v>
      </c>
      <c r="L8" s="125">
        <v>110.3</v>
      </c>
      <c r="M8" s="125">
        <v>109.5</v>
      </c>
      <c r="N8" s="125">
        <v>109.5</v>
      </c>
      <c r="O8" s="125">
        <v>108.5</v>
      </c>
    </row>
    <row r="9" spans="1:17" ht="9" customHeight="1" x14ac:dyDescent="0.15">
      <c r="A9" s="214"/>
      <c r="B9" s="25" t="s">
        <v>152</v>
      </c>
      <c r="C9" s="210">
        <v>108.2</v>
      </c>
      <c r="D9" s="210">
        <v>109.6</v>
      </c>
      <c r="E9" s="210">
        <v>111.9</v>
      </c>
      <c r="F9" s="210">
        <v>105.4</v>
      </c>
      <c r="G9" s="210">
        <v>106.4</v>
      </c>
      <c r="H9" s="210">
        <v>102.4</v>
      </c>
      <c r="I9" s="210">
        <v>99.3</v>
      </c>
      <c r="J9" s="210">
        <v>99.4</v>
      </c>
      <c r="K9" s="209">
        <v>99.6</v>
      </c>
      <c r="L9" s="210"/>
      <c r="M9" s="210"/>
      <c r="N9" s="210"/>
      <c r="O9" s="210"/>
    </row>
    <row r="10" spans="1:17" ht="9" customHeight="1" x14ac:dyDescent="0.15">
      <c r="A10" s="32" t="s">
        <v>55</v>
      </c>
      <c r="B10" s="213">
        <v>2018</v>
      </c>
      <c r="C10" s="215">
        <v>107.1</v>
      </c>
      <c r="D10" s="215">
        <v>105.8</v>
      </c>
      <c r="E10" s="215">
        <v>104.2</v>
      </c>
      <c r="F10" s="215">
        <v>106.4</v>
      </c>
      <c r="G10" s="215">
        <v>110.2</v>
      </c>
      <c r="H10" s="215">
        <v>112</v>
      </c>
      <c r="I10" s="215">
        <v>111</v>
      </c>
      <c r="J10" s="215">
        <v>111.1</v>
      </c>
      <c r="K10" s="209">
        <v>112.7</v>
      </c>
      <c r="L10" s="215">
        <v>115.7</v>
      </c>
      <c r="M10" s="215">
        <v>114.3</v>
      </c>
      <c r="N10" s="215">
        <v>108</v>
      </c>
      <c r="O10" s="215">
        <v>109.9</v>
      </c>
    </row>
    <row r="11" spans="1:17" ht="9" customHeight="1" x14ac:dyDescent="0.15">
      <c r="A11" s="214"/>
      <c r="B11" s="25" t="s">
        <v>152</v>
      </c>
      <c r="C11" s="210">
        <v>105.8</v>
      </c>
      <c r="D11" s="210">
        <v>108.8</v>
      </c>
      <c r="E11" s="210">
        <v>112.5</v>
      </c>
      <c r="F11" s="210">
        <v>112.8</v>
      </c>
      <c r="G11" s="210">
        <v>114.3</v>
      </c>
      <c r="H11" s="210">
        <v>111</v>
      </c>
      <c r="I11" s="210">
        <v>110.2</v>
      </c>
      <c r="J11" s="210">
        <v>110.4</v>
      </c>
      <c r="K11" s="209">
        <v>108.6</v>
      </c>
      <c r="L11" s="210"/>
      <c r="M11" s="210"/>
      <c r="N11" s="210"/>
      <c r="O11" s="210"/>
    </row>
    <row r="12" spans="1:17" ht="9" customHeight="1" x14ac:dyDescent="0.15">
      <c r="A12" s="32" t="s">
        <v>115</v>
      </c>
      <c r="B12" s="213">
        <v>2018</v>
      </c>
      <c r="C12" s="125">
        <v>109.2</v>
      </c>
      <c r="D12" s="125">
        <v>109.1</v>
      </c>
      <c r="E12" s="125">
        <v>109.1</v>
      </c>
      <c r="F12" s="125">
        <v>109.1</v>
      </c>
      <c r="G12" s="125">
        <v>109.1</v>
      </c>
      <c r="H12" s="125">
        <v>111</v>
      </c>
      <c r="I12" s="125">
        <v>111</v>
      </c>
      <c r="J12" s="125">
        <v>106.2</v>
      </c>
      <c r="K12" s="209">
        <v>109.9</v>
      </c>
      <c r="L12" s="125">
        <v>110.8</v>
      </c>
      <c r="M12" s="125">
        <v>112.5</v>
      </c>
      <c r="N12" s="125">
        <v>112.5</v>
      </c>
      <c r="O12" s="125">
        <v>110</v>
      </c>
    </row>
    <row r="13" spans="1:17" ht="9" customHeight="1" x14ac:dyDescent="0.15">
      <c r="A13" s="214"/>
      <c r="B13" s="25" t="s">
        <v>152</v>
      </c>
      <c r="C13" s="210">
        <v>112.5</v>
      </c>
      <c r="D13" s="210">
        <v>114.9</v>
      </c>
      <c r="E13" s="210">
        <v>114.9</v>
      </c>
      <c r="F13" s="210">
        <v>114.9</v>
      </c>
      <c r="G13" s="210">
        <v>114.9</v>
      </c>
      <c r="H13" s="210">
        <v>114.9</v>
      </c>
      <c r="I13" s="210">
        <v>114.1</v>
      </c>
      <c r="J13" s="210">
        <v>110</v>
      </c>
      <c r="K13" s="209">
        <v>110</v>
      </c>
      <c r="L13" s="210"/>
      <c r="M13" s="210"/>
      <c r="N13" s="210"/>
      <c r="O13" s="210"/>
    </row>
    <row r="14" spans="1:17" ht="9" customHeight="1" x14ac:dyDescent="0.15">
      <c r="A14" s="32" t="s">
        <v>56</v>
      </c>
      <c r="B14" s="213">
        <v>2018</v>
      </c>
      <c r="C14" s="125">
        <v>93.2</v>
      </c>
      <c r="D14" s="125">
        <v>93.2</v>
      </c>
      <c r="E14" s="125">
        <v>94.1</v>
      </c>
      <c r="F14" s="125">
        <v>94.4</v>
      </c>
      <c r="G14" s="125">
        <v>94.5</v>
      </c>
      <c r="H14" s="125">
        <v>95.1</v>
      </c>
      <c r="I14" s="125">
        <v>95.1</v>
      </c>
      <c r="J14" s="125">
        <v>95.3</v>
      </c>
      <c r="K14" s="209">
        <v>95.3</v>
      </c>
      <c r="L14" s="125">
        <v>95.3</v>
      </c>
      <c r="M14" s="125">
        <v>95.4</v>
      </c>
      <c r="N14" s="125">
        <v>95.3</v>
      </c>
      <c r="O14" s="125">
        <v>94.7</v>
      </c>
    </row>
    <row r="15" spans="1:17" ht="9" customHeight="1" x14ac:dyDescent="0.15">
      <c r="A15" s="214"/>
      <c r="B15" s="25" t="s">
        <v>152</v>
      </c>
      <c r="C15" s="210">
        <v>95.4</v>
      </c>
      <c r="D15" s="210">
        <v>95.6</v>
      </c>
      <c r="E15" s="210">
        <v>95.6</v>
      </c>
      <c r="F15" s="210">
        <v>95.6</v>
      </c>
      <c r="G15" s="210">
        <v>95.6</v>
      </c>
      <c r="H15" s="210">
        <v>95.6</v>
      </c>
      <c r="I15" s="210">
        <v>95.6</v>
      </c>
      <c r="J15" s="210">
        <v>95.6</v>
      </c>
      <c r="K15" s="209">
        <v>95.6</v>
      </c>
      <c r="L15" s="210"/>
      <c r="M15" s="210"/>
      <c r="N15" s="210"/>
      <c r="O15" s="210"/>
    </row>
    <row r="16" spans="1:17" ht="9" customHeight="1" x14ac:dyDescent="0.15">
      <c r="A16" s="32" t="s">
        <v>57</v>
      </c>
      <c r="B16" s="213">
        <v>2018</v>
      </c>
      <c r="C16" s="125">
        <v>102.1</v>
      </c>
      <c r="D16" s="125">
        <v>102.2</v>
      </c>
      <c r="E16" s="125">
        <v>102.2</v>
      </c>
      <c r="F16" s="125">
        <v>104.3</v>
      </c>
      <c r="G16" s="125">
        <v>104.3</v>
      </c>
      <c r="H16" s="125">
        <v>104.4</v>
      </c>
      <c r="I16" s="125">
        <v>103</v>
      </c>
      <c r="J16" s="125">
        <v>103</v>
      </c>
      <c r="K16" s="209">
        <v>103.1</v>
      </c>
      <c r="L16" s="125">
        <v>103.9</v>
      </c>
      <c r="M16" s="125">
        <v>103.9</v>
      </c>
      <c r="N16" s="125">
        <v>103.9</v>
      </c>
      <c r="O16" s="125">
        <v>103.3</v>
      </c>
    </row>
    <row r="17" spans="1:15" ht="9" customHeight="1" x14ac:dyDescent="0.15">
      <c r="A17" s="214"/>
      <c r="B17" s="25" t="s">
        <v>152</v>
      </c>
      <c r="C17" s="210">
        <v>103.9</v>
      </c>
      <c r="D17" s="210">
        <v>104</v>
      </c>
      <c r="E17" s="210">
        <v>104.1</v>
      </c>
      <c r="F17" s="210">
        <v>104.2</v>
      </c>
      <c r="G17" s="210">
        <v>104.3</v>
      </c>
      <c r="H17" s="210">
        <v>104.6</v>
      </c>
      <c r="I17" s="210">
        <v>104.7</v>
      </c>
      <c r="J17" s="210">
        <v>105</v>
      </c>
      <c r="K17" s="209">
        <v>104.9</v>
      </c>
      <c r="L17" s="210"/>
      <c r="M17" s="210"/>
      <c r="N17" s="210"/>
      <c r="O17" s="210"/>
    </row>
    <row r="18" spans="1:15" ht="9" customHeight="1" x14ac:dyDescent="0.15">
      <c r="A18" s="32" t="s">
        <v>58</v>
      </c>
      <c r="B18" s="213">
        <v>2018</v>
      </c>
      <c r="C18" s="125">
        <v>93.54</v>
      </c>
      <c r="D18" s="125">
        <v>95.01</v>
      </c>
      <c r="E18" s="125">
        <v>94.97</v>
      </c>
      <c r="F18" s="125">
        <v>94.73</v>
      </c>
      <c r="G18" s="125">
        <v>92.83</v>
      </c>
      <c r="H18" s="125">
        <v>94.88</v>
      </c>
      <c r="I18" s="125">
        <v>93.44</v>
      </c>
      <c r="J18" s="125">
        <v>94.11</v>
      </c>
      <c r="K18" s="209">
        <v>93.25</v>
      </c>
      <c r="L18" s="125">
        <v>92.72</v>
      </c>
      <c r="M18" s="125">
        <v>92.14</v>
      </c>
      <c r="N18" s="125">
        <v>92.08</v>
      </c>
      <c r="O18" s="125">
        <v>93.6</v>
      </c>
    </row>
    <row r="19" spans="1:15" ht="9" customHeight="1" x14ac:dyDescent="0.15">
      <c r="A19" s="214"/>
      <c r="B19" s="25" t="s">
        <v>152</v>
      </c>
      <c r="C19" s="210">
        <v>91.8</v>
      </c>
      <c r="D19" s="210">
        <v>92.19</v>
      </c>
      <c r="E19" s="210">
        <v>92.85</v>
      </c>
      <c r="F19" s="210">
        <v>93.64</v>
      </c>
      <c r="G19" s="210">
        <v>93.98</v>
      </c>
      <c r="H19" s="210">
        <v>94.97</v>
      </c>
      <c r="I19" s="210">
        <v>96.49</v>
      </c>
      <c r="J19" s="210">
        <v>95.2</v>
      </c>
      <c r="K19" s="209">
        <v>94.91</v>
      </c>
      <c r="L19" s="210"/>
      <c r="M19" s="210"/>
      <c r="N19" s="210"/>
      <c r="O19" s="210"/>
    </row>
    <row r="20" spans="1:15" ht="9" customHeight="1" x14ac:dyDescent="0.15">
      <c r="A20" s="32" t="s">
        <v>59</v>
      </c>
      <c r="B20" s="213">
        <v>2018</v>
      </c>
      <c r="C20" s="125">
        <v>102.01</v>
      </c>
      <c r="D20" s="125">
        <v>102.08</v>
      </c>
      <c r="E20" s="125">
        <v>102.01</v>
      </c>
      <c r="F20" s="125">
        <v>102.16</v>
      </c>
      <c r="G20" s="125">
        <v>102.01</v>
      </c>
      <c r="H20" s="125">
        <v>102.08</v>
      </c>
      <c r="I20" s="125">
        <v>102.05</v>
      </c>
      <c r="J20" s="125">
        <v>102.01</v>
      </c>
      <c r="K20" s="209">
        <v>102</v>
      </c>
      <c r="L20" s="125">
        <v>102.02</v>
      </c>
      <c r="M20" s="125">
        <v>102.16</v>
      </c>
      <c r="N20" s="125">
        <v>102.09</v>
      </c>
      <c r="O20" s="125">
        <v>102.1</v>
      </c>
    </row>
    <row r="21" spans="1:15" ht="9" customHeight="1" x14ac:dyDescent="0.15">
      <c r="A21" s="214"/>
      <c r="B21" s="25" t="s">
        <v>152</v>
      </c>
      <c r="C21" s="210">
        <v>102.17</v>
      </c>
      <c r="D21" s="210">
        <v>102.09</v>
      </c>
      <c r="E21" s="210">
        <v>102.12</v>
      </c>
      <c r="F21" s="210">
        <v>102.05</v>
      </c>
      <c r="G21" s="210">
        <v>102.05</v>
      </c>
      <c r="H21" s="210">
        <v>102.02</v>
      </c>
      <c r="I21" s="210">
        <v>102.02</v>
      </c>
      <c r="J21" s="210">
        <v>102.01</v>
      </c>
      <c r="K21" s="209">
        <v>102.03</v>
      </c>
      <c r="L21" s="210"/>
      <c r="M21" s="210"/>
      <c r="N21" s="210"/>
      <c r="O21" s="210"/>
    </row>
    <row r="22" spans="1:15" ht="9" customHeight="1" x14ac:dyDescent="0.15">
      <c r="A22" s="37" t="s">
        <v>172</v>
      </c>
      <c r="B22" s="213">
        <v>2018</v>
      </c>
      <c r="C22" s="125">
        <v>102.7</v>
      </c>
      <c r="D22" s="125">
        <v>102.78</v>
      </c>
      <c r="E22" s="125">
        <v>102.78</v>
      </c>
      <c r="F22" s="125">
        <v>102.83</v>
      </c>
      <c r="G22" s="125">
        <v>102.82</v>
      </c>
      <c r="H22" s="125">
        <v>102.92</v>
      </c>
      <c r="I22" s="125">
        <v>102.92</v>
      </c>
      <c r="J22" s="125">
        <v>102.93</v>
      </c>
      <c r="K22" s="209">
        <v>102.94</v>
      </c>
      <c r="L22" s="125">
        <v>103</v>
      </c>
      <c r="M22" s="125">
        <v>103.1</v>
      </c>
      <c r="N22" s="125">
        <v>102.96</v>
      </c>
      <c r="O22" s="125">
        <v>102.9</v>
      </c>
    </row>
    <row r="23" spans="1:15" ht="9" customHeight="1" x14ac:dyDescent="0.15">
      <c r="A23" s="214"/>
      <c r="B23" s="25" t="s">
        <v>152</v>
      </c>
      <c r="C23" s="210">
        <v>103.59</v>
      </c>
      <c r="D23" s="210">
        <v>104.23</v>
      </c>
      <c r="E23" s="210">
        <v>104.39</v>
      </c>
      <c r="F23" s="210">
        <v>104.55</v>
      </c>
      <c r="G23" s="210">
        <v>104.66</v>
      </c>
      <c r="H23" s="210">
        <v>104.95</v>
      </c>
      <c r="I23" s="210">
        <v>105.16</v>
      </c>
      <c r="J23" s="210">
        <v>104.96</v>
      </c>
      <c r="K23" s="216">
        <v>104.94</v>
      </c>
      <c r="L23" s="210"/>
      <c r="M23" s="210"/>
      <c r="N23" s="210"/>
      <c r="O23" s="210"/>
    </row>
    <row r="24" spans="1:15" ht="9" customHeight="1" x14ac:dyDescent="0.15">
      <c r="A24" s="204" t="s">
        <v>53</v>
      </c>
      <c r="B24" s="217"/>
      <c r="C24" s="125"/>
      <c r="D24" s="125"/>
      <c r="E24" s="125"/>
      <c r="F24" s="125"/>
      <c r="G24" s="125"/>
      <c r="H24" s="125"/>
      <c r="I24" s="125"/>
      <c r="J24" s="125"/>
      <c r="K24" s="209"/>
      <c r="L24" s="125"/>
      <c r="M24" s="125"/>
      <c r="N24" s="125"/>
      <c r="O24" s="125"/>
    </row>
    <row r="25" spans="1:15" ht="9" customHeight="1" x14ac:dyDescent="0.15">
      <c r="A25" s="214" t="s">
        <v>60</v>
      </c>
      <c r="B25" s="207">
        <v>2018</v>
      </c>
      <c r="C25" s="210">
        <v>106.9</v>
      </c>
      <c r="D25" s="210">
        <v>106.9</v>
      </c>
      <c r="E25" s="210">
        <v>106.9</v>
      </c>
      <c r="F25" s="210">
        <v>106.9</v>
      </c>
      <c r="G25" s="210">
        <v>106.9</v>
      </c>
      <c r="H25" s="210">
        <v>106.9</v>
      </c>
      <c r="I25" s="210">
        <v>106.9</v>
      </c>
      <c r="J25" s="210">
        <v>106.9</v>
      </c>
      <c r="K25" s="209">
        <v>106.9</v>
      </c>
      <c r="L25" s="210">
        <v>106.9</v>
      </c>
      <c r="M25" s="210">
        <v>106.9</v>
      </c>
      <c r="N25" s="210">
        <v>106.9</v>
      </c>
      <c r="O25" s="210">
        <v>106.9</v>
      </c>
    </row>
    <row r="26" spans="1:15" ht="9" customHeight="1" x14ac:dyDescent="0.15">
      <c r="A26" s="32" t="s">
        <v>120</v>
      </c>
      <c r="B26" s="23" t="s">
        <v>152</v>
      </c>
      <c r="C26" s="125">
        <v>107.96</v>
      </c>
      <c r="D26" s="125">
        <v>109.16</v>
      </c>
      <c r="E26" s="125">
        <v>109.16</v>
      </c>
      <c r="F26" s="125">
        <v>109.16</v>
      </c>
      <c r="G26" s="125">
        <v>109.16</v>
      </c>
      <c r="H26" s="125">
        <v>109.16</v>
      </c>
      <c r="I26" s="125">
        <v>109.16</v>
      </c>
      <c r="J26" s="125">
        <v>109.16</v>
      </c>
      <c r="K26" s="209">
        <v>109.16</v>
      </c>
      <c r="L26" s="125"/>
      <c r="M26" s="125"/>
      <c r="N26" s="125"/>
      <c r="O26" s="125"/>
    </row>
    <row r="27" spans="1:15" ht="9" customHeight="1" x14ac:dyDescent="0.15">
      <c r="A27" s="214" t="s">
        <v>61</v>
      </c>
      <c r="B27" s="207">
        <v>2018</v>
      </c>
      <c r="C27" s="210">
        <v>101.96</v>
      </c>
      <c r="D27" s="210">
        <v>101.96</v>
      </c>
      <c r="E27" s="210">
        <v>101.96</v>
      </c>
      <c r="F27" s="210">
        <v>101.96</v>
      </c>
      <c r="G27" s="210">
        <v>101.96</v>
      </c>
      <c r="H27" s="210">
        <v>101.96</v>
      </c>
      <c r="I27" s="210">
        <v>101.96</v>
      </c>
      <c r="J27" s="210">
        <v>101.96</v>
      </c>
      <c r="K27" s="209">
        <v>101.96</v>
      </c>
      <c r="L27" s="210">
        <v>101.96</v>
      </c>
      <c r="M27" s="210">
        <v>101.96</v>
      </c>
      <c r="N27" s="210">
        <v>101.96</v>
      </c>
      <c r="O27" s="210">
        <v>101.96</v>
      </c>
    </row>
    <row r="28" spans="1:15" ht="9" customHeight="1" x14ac:dyDescent="0.15">
      <c r="A28" s="32" t="s">
        <v>62</v>
      </c>
      <c r="B28" s="23" t="s">
        <v>152</v>
      </c>
      <c r="C28" s="125">
        <v>102.01</v>
      </c>
      <c r="D28" s="125">
        <v>103.5</v>
      </c>
      <c r="E28" s="125">
        <v>103.53</v>
      </c>
      <c r="F28" s="125">
        <v>103.62</v>
      </c>
      <c r="G28" s="125">
        <v>103.69</v>
      </c>
      <c r="H28" s="125">
        <v>103.67</v>
      </c>
      <c r="I28" s="125">
        <v>103.49</v>
      </c>
      <c r="J28" s="125">
        <v>103.58</v>
      </c>
      <c r="K28" s="209">
        <v>103.58</v>
      </c>
      <c r="L28" s="125"/>
      <c r="M28" s="125"/>
      <c r="N28" s="125"/>
      <c r="O28" s="125"/>
    </row>
    <row r="29" spans="1:15" ht="9" customHeight="1" x14ac:dyDescent="0.15">
      <c r="A29" s="214" t="s">
        <v>61</v>
      </c>
      <c r="B29" s="207">
        <v>2018</v>
      </c>
      <c r="C29" s="210">
        <v>103.03</v>
      </c>
      <c r="D29" s="210">
        <v>103.03</v>
      </c>
      <c r="E29" s="210">
        <v>103.03</v>
      </c>
      <c r="F29" s="210">
        <v>103.03</v>
      </c>
      <c r="G29" s="210">
        <v>103.03</v>
      </c>
      <c r="H29" s="210">
        <v>103.22</v>
      </c>
      <c r="I29" s="210">
        <v>103.41</v>
      </c>
      <c r="J29" s="210">
        <v>103.41</v>
      </c>
      <c r="K29" s="209">
        <v>103.41</v>
      </c>
      <c r="L29" s="210">
        <v>103.41</v>
      </c>
      <c r="M29" s="210">
        <v>103.41</v>
      </c>
      <c r="N29" s="210">
        <v>103.41</v>
      </c>
      <c r="O29" s="210">
        <v>103.24</v>
      </c>
    </row>
    <row r="30" spans="1:15" ht="9" customHeight="1" x14ac:dyDescent="0.15">
      <c r="A30" s="32" t="s">
        <v>63</v>
      </c>
      <c r="B30" s="23" t="s">
        <v>152</v>
      </c>
      <c r="C30" s="125">
        <v>104.33</v>
      </c>
      <c r="D30" s="125">
        <v>105.25</v>
      </c>
      <c r="E30" s="125">
        <v>105.34</v>
      </c>
      <c r="F30" s="125">
        <v>105.34</v>
      </c>
      <c r="G30" s="125">
        <v>105.34</v>
      </c>
      <c r="H30" s="125">
        <v>106.35</v>
      </c>
      <c r="I30" s="125">
        <v>106.35</v>
      </c>
      <c r="J30" s="125">
        <v>106.35</v>
      </c>
      <c r="K30" s="209">
        <v>106.35</v>
      </c>
      <c r="L30" s="125"/>
      <c r="M30" s="125"/>
      <c r="N30" s="125"/>
      <c r="O30" s="125"/>
    </row>
    <row r="31" spans="1:15" ht="9" customHeight="1" x14ac:dyDescent="0.15">
      <c r="A31" s="214" t="s">
        <v>116</v>
      </c>
      <c r="B31" s="207">
        <v>2018</v>
      </c>
      <c r="C31" s="210">
        <v>103</v>
      </c>
      <c r="D31" s="210">
        <v>103</v>
      </c>
      <c r="E31" s="210">
        <v>103</v>
      </c>
      <c r="F31" s="210">
        <v>103</v>
      </c>
      <c r="G31" s="210">
        <v>103</v>
      </c>
      <c r="H31" s="210">
        <v>103</v>
      </c>
      <c r="I31" s="210">
        <v>103</v>
      </c>
      <c r="J31" s="210">
        <v>103.3</v>
      </c>
      <c r="K31" s="209">
        <v>103.3</v>
      </c>
      <c r="L31" s="210">
        <v>103.3</v>
      </c>
      <c r="M31" s="210">
        <v>103.3</v>
      </c>
      <c r="N31" s="210">
        <v>103.3</v>
      </c>
      <c r="O31" s="210">
        <v>103.13</v>
      </c>
    </row>
    <row r="32" spans="1:15" ht="9" customHeight="1" x14ac:dyDescent="0.15">
      <c r="B32" s="23" t="s">
        <v>152</v>
      </c>
      <c r="C32" s="125">
        <v>105.44999999999999</v>
      </c>
      <c r="D32" s="125">
        <v>105.44999999999999</v>
      </c>
      <c r="E32" s="125">
        <v>105.44999999999999</v>
      </c>
      <c r="F32" s="125">
        <v>105.44999999999999</v>
      </c>
      <c r="G32" s="125">
        <v>105.44999999999999</v>
      </c>
      <c r="H32" s="125">
        <v>105.44999999999999</v>
      </c>
      <c r="I32" s="125">
        <v>105.44999999999999</v>
      </c>
      <c r="J32" s="125">
        <v>105.44999999999999</v>
      </c>
      <c r="K32" s="209">
        <v>105.44999999999999</v>
      </c>
      <c r="L32" s="125"/>
      <c r="M32" s="125"/>
      <c r="N32" s="125"/>
      <c r="O32" s="125"/>
    </row>
    <row r="33" spans="1:15" ht="5.0999999999999996" customHeight="1" thickBot="1" x14ac:dyDescent="0.2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15" ht="9" customHeight="1" thickTop="1" x14ac:dyDescent="0.15">
      <c r="A34" s="220" t="s">
        <v>158</v>
      </c>
      <c r="C34" s="33"/>
      <c r="G34" s="34"/>
    </row>
    <row r="35" spans="1:15" x14ac:dyDescent="0.15">
      <c r="A35" s="33" t="s">
        <v>160</v>
      </c>
      <c r="B35" s="221"/>
      <c r="C35" s="221"/>
      <c r="D35" s="221"/>
      <c r="E35" s="221"/>
      <c r="F35" s="221"/>
      <c r="G35" s="221"/>
      <c r="H35" s="36"/>
      <c r="I35" s="36"/>
      <c r="J35" s="36"/>
      <c r="K35" s="36"/>
      <c r="L35" s="36"/>
      <c r="M35" s="36"/>
      <c r="N35" s="36"/>
      <c r="O35" s="36"/>
    </row>
    <row r="36" spans="1:15" x14ac:dyDescent="0.15">
      <c r="A36" s="33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196" t="s">
        <v>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Q1" s="104" t="s">
        <v>130</v>
      </c>
    </row>
    <row r="2" spans="1:17" ht="4.1500000000000004" customHeight="1" x14ac:dyDescent="0.2">
      <c r="A2" s="90"/>
      <c r="B2" s="90"/>
      <c r="C2" s="172"/>
      <c r="D2" s="166"/>
      <c r="E2" s="166"/>
      <c r="F2" s="166"/>
      <c r="G2" s="172"/>
      <c r="H2" s="90"/>
      <c r="I2" s="90"/>
      <c r="J2" s="90"/>
      <c r="K2" s="90"/>
      <c r="L2" s="91"/>
      <c r="M2" s="90"/>
      <c r="N2" s="91"/>
      <c r="O2" s="91"/>
    </row>
    <row r="3" spans="1:17" ht="9" customHeight="1" x14ac:dyDescent="0.2">
      <c r="A3" s="182"/>
      <c r="B3" s="183" t="s">
        <v>100</v>
      </c>
      <c r="C3" s="95" t="s">
        <v>102</v>
      </c>
      <c r="D3" s="95" t="s">
        <v>103</v>
      </c>
      <c r="E3" s="95" t="s">
        <v>104</v>
      </c>
      <c r="F3" s="95" t="s">
        <v>105</v>
      </c>
      <c r="G3" s="95" t="s">
        <v>106</v>
      </c>
      <c r="H3" s="184" t="s">
        <v>107</v>
      </c>
      <c r="I3" s="184" t="s">
        <v>108</v>
      </c>
      <c r="J3" s="184" t="s">
        <v>109</v>
      </c>
      <c r="K3" s="184" t="s">
        <v>110</v>
      </c>
      <c r="L3" s="184" t="s">
        <v>114</v>
      </c>
      <c r="M3" s="184" t="s">
        <v>112</v>
      </c>
      <c r="N3" s="184" t="s">
        <v>113</v>
      </c>
      <c r="O3" s="181" t="s">
        <v>17</v>
      </c>
    </row>
    <row r="4" spans="1:17" ht="4.1500000000000004" customHeight="1" x14ac:dyDescent="0.2">
      <c r="A4" s="11"/>
      <c r="B4" s="11"/>
      <c r="C4" s="167"/>
      <c r="D4" s="173"/>
      <c r="E4" s="173"/>
      <c r="F4" s="167"/>
      <c r="G4" s="167"/>
      <c r="H4" s="39"/>
      <c r="I4" s="39"/>
      <c r="J4" s="38"/>
      <c r="K4" s="38"/>
      <c r="L4" s="38"/>
      <c r="M4" s="38"/>
      <c r="N4" s="38"/>
      <c r="O4" s="20"/>
    </row>
    <row r="5" spans="1:17" ht="7.35" customHeight="1" x14ac:dyDescent="0.2">
      <c r="A5" s="113" t="s">
        <v>16</v>
      </c>
      <c r="B5" s="79"/>
      <c r="C5" s="40"/>
      <c r="D5" s="40"/>
      <c r="E5" s="40"/>
      <c r="F5" s="40"/>
      <c r="G5" s="40"/>
      <c r="H5" s="40"/>
      <c r="I5" s="40"/>
      <c r="J5" s="40"/>
      <c r="K5" s="40"/>
      <c r="L5" s="118"/>
      <c r="M5" s="40"/>
      <c r="N5" s="40"/>
      <c r="O5" s="40"/>
    </row>
    <row r="6" spans="1:17" ht="7.35" customHeight="1" x14ac:dyDescent="0.2">
      <c r="A6" s="23" t="s">
        <v>65</v>
      </c>
      <c r="B6" s="129">
        <v>2018</v>
      </c>
      <c r="C6" s="41">
        <v>6851</v>
      </c>
      <c r="D6" s="41">
        <v>5820.5818899999995</v>
      </c>
      <c r="E6" s="41">
        <v>4271.9506100999979</v>
      </c>
      <c r="F6" s="41">
        <v>6184.8769500000026</v>
      </c>
      <c r="G6" s="41">
        <v>11988.235839999998</v>
      </c>
      <c r="H6" s="41">
        <v>12223.638102999997</v>
      </c>
      <c r="I6" s="41">
        <v>16333.719347000015</v>
      </c>
      <c r="J6" s="41">
        <v>19268.605789999998</v>
      </c>
      <c r="K6" s="41">
        <v>19841.382795000001</v>
      </c>
      <c r="L6" s="118">
        <v>13059.76484</v>
      </c>
      <c r="M6" s="20">
        <v>7346.1812345999952</v>
      </c>
      <c r="N6" s="20">
        <v>5253.9330919999993</v>
      </c>
      <c r="O6" s="41">
        <f>SUM(C6:N6)</f>
        <v>128443.87049170001</v>
      </c>
      <c r="P6" s="12"/>
    </row>
    <row r="7" spans="1:17" ht="7.35" customHeight="1" x14ac:dyDescent="0.2">
      <c r="A7" s="25"/>
      <c r="B7" s="174">
        <v>2019</v>
      </c>
      <c r="C7" s="40">
        <v>7943</v>
      </c>
      <c r="D7" s="40">
        <v>7808.8997499999978</v>
      </c>
      <c r="E7" s="40">
        <v>7196</v>
      </c>
      <c r="F7" s="40">
        <v>6649.9818559999967</v>
      </c>
      <c r="G7" s="40">
        <v>10106</v>
      </c>
      <c r="H7" s="40">
        <v>11713.9284204</v>
      </c>
      <c r="I7" s="40">
        <v>18691.977800000004</v>
      </c>
      <c r="J7" s="40">
        <v>16285.100989999999</v>
      </c>
      <c r="K7" s="179" t="s">
        <v>181</v>
      </c>
      <c r="L7" s="118">
        <v>16538.443180000006</v>
      </c>
      <c r="M7" s="21"/>
      <c r="N7" s="21"/>
      <c r="O7" s="40"/>
    </row>
    <row r="8" spans="1:17" ht="9" customHeight="1" x14ac:dyDescent="0.15">
      <c r="A8" s="37" t="s">
        <v>134</v>
      </c>
      <c r="B8" s="129">
        <v>2018</v>
      </c>
      <c r="C8" s="41">
        <v>18746</v>
      </c>
      <c r="D8" s="41">
        <v>16998.857959999998</v>
      </c>
      <c r="E8" s="41">
        <v>16509.790459999997</v>
      </c>
      <c r="F8" s="41">
        <v>19911.43605</v>
      </c>
      <c r="G8" s="41">
        <v>26707.782350000012</v>
      </c>
      <c r="H8" s="41">
        <v>30112.273689999995</v>
      </c>
      <c r="I8" s="41">
        <v>34334.809199999982</v>
      </c>
      <c r="J8" s="41">
        <v>33153.194619999987</v>
      </c>
      <c r="K8" s="178">
        <v>29791.486689999998</v>
      </c>
      <c r="L8" s="118">
        <v>26185.107740000014</v>
      </c>
      <c r="M8" s="20">
        <v>20010.664290000001</v>
      </c>
      <c r="N8" s="20">
        <v>19254.122960000001</v>
      </c>
      <c r="O8" s="41">
        <f>SUM(C8:N8)</f>
        <v>291715.52600999997</v>
      </c>
    </row>
    <row r="9" spans="1:17" ht="7.35" customHeight="1" x14ac:dyDescent="0.2">
      <c r="A9" s="25"/>
      <c r="B9" s="174">
        <v>2019</v>
      </c>
      <c r="C9" s="40">
        <v>22486</v>
      </c>
      <c r="D9" s="40">
        <v>20800.481379999997</v>
      </c>
      <c r="E9" s="40">
        <v>22950.087589999999</v>
      </c>
      <c r="F9" s="40">
        <v>21593.300080000008</v>
      </c>
      <c r="G9" s="40">
        <v>25218.096959999999</v>
      </c>
      <c r="H9" s="40">
        <v>28513.56841</v>
      </c>
      <c r="I9" s="40">
        <v>34459.481699999982</v>
      </c>
      <c r="J9" s="40">
        <v>32195.093169999986</v>
      </c>
      <c r="K9" s="179" t="s">
        <v>182</v>
      </c>
      <c r="L9" s="118">
        <v>24977.657169999995</v>
      </c>
      <c r="M9" s="40"/>
      <c r="N9" s="40"/>
      <c r="O9" s="40"/>
    </row>
    <row r="10" spans="1:17" ht="7.35" customHeight="1" x14ac:dyDescent="0.2">
      <c r="A10" s="23" t="s">
        <v>66</v>
      </c>
      <c r="B10" s="129"/>
      <c r="C10" s="41"/>
      <c r="D10" s="41"/>
      <c r="E10" s="41"/>
      <c r="F10" s="41"/>
      <c r="G10" s="41"/>
      <c r="H10" s="41"/>
      <c r="I10" s="41"/>
      <c r="J10" s="41"/>
      <c r="K10" s="178"/>
      <c r="L10" s="118"/>
      <c r="M10" s="41"/>
      <c r="N10" s="41"/>
      <c r="O10" s="41"/>
    </row>
    <row r="11" spans="1:17" ht="7.35" customHeight="1" x14ac:dyDescent="0.2">
      <c r="A11" s="25" t="s">
        <v>65</v>
      </c>
      <c r="B11" s="174">
        <v>2018</v>
      </c>
      <c r="C11" s="82">
        <v>19</v>
      </c>
      <c r="D11" s="82">
        <v>42.958979999999997</v>
      </c>
      <c r="E11" s="82">
        <v>46.137039999999992</v>
      </c>
      <c r="F11" s="82">
        <v>30.123529999999999</v>
      </c>
      <c r="G11" s="82">
        <v>17.080399999999997</v>
      </c>
      <c r="H11" s="82">
        <v>5.5431700000000008</v>
      </c>
      <c r="I11" s="82">
        <v>2.8022999999999998</v>
      </c>
      <c r="J11" s="40">
        <v>0.88617000000000001</v>
      </c>
      <c r="K11" s="179">
        <v>0.72624999999999995</v>
      </c>
      <c r="L11" s="118">
        <v>0.68757000000000001</v>
      </c>
      <c r="M11" s="82">
        <v>0.70396999999999998</v>
      </c>
      <c r="N11" s="82">
        <v>1.7492300000000001</v>
      </c>
      <c r="O11" s="40">
        <f>SUM(C11:N11)</f>
        <v>168.39860999999996</v>
      </c>
    </row>
    <row r="12" spans="1:17" ht="7.35" customHeight="1" x14ac:dyDescent="0.2">
      <c r="A12" s="23"/>
      <c r="B12" s="129">
        <v>2019</v>
      </c>
      <c r="C12" s="41">
        <v>13.029210000000001</v>
      </c>
      <c r="D12" s="41">
        <v>32.132390000000001</v>
      </c>
      <c r="E12" s="41">
        <v>68.30637999999999</v>
      </c>
      <c r="F12" s="41">
        <v>27.202090000000002</v>
      </c>
      <c r="G12" s="41">
        <v>9.4008500000000002</v>
      </c>
      <c r="H12" s="41">
        <v>4.7952399999999997</v>
      </c>
      <c r="I12" s="41">
        <v>1.64594</v>
      </c>
      <c r="J12" s="41">
        <v>1.1929400000000001</v>
      </c>
      <c r="K12" s="178">
        <v>0.87652999999999992</v>
      </c>
      <c r="L12" s="118">
        <v>1.14791</v>
      </c>
      <c r="M12" s="41"/>
      <c r="N12" s="41"/>
      <c r="O12" s="41"/>
    </row>
    <row r="13" spans="1:17" ht="9" customHeight="1" x14ac:dyDescent="0.15">
      <c r="A13" s="114" t="s">
        <v>134</v>
      </c>
      <c r="B13" s="175">
        <v>2018</v>
      </c>
      <c r="C13" s="82">
        <v>378</v>
      </c>
      <c r="D13" s="82">
        <v>400.31869999999998</v>
      </c>
      <c r="E13" s="82">
        <v>437.32791000000003</v>
      </c>
      <c r="F13" s="82">
        <v>211.25143000000003</v>
      </c>
      <c r="G13" s="82">
        <v>82.624740000000017</v>
      </c>
      <c r="H13" s="82">
        <v>38.868090000000002</v>
      </c>
      <c r="I13" s="82">
        <v>19.678969999999996</v>
      </c>
      <c r="J13" s="40">
        <v>4.2942099999999996</v>
      </c>
      <c r="K13" s="179">
        <v>2.7574000000000001</v>
      </c>
      <c r="L13" s="118">
        <v>0.84387000000000001</v>
      </c>
      <c r="M13" s="82">
        <v>53.747680000000003</v>
      </c>
      <c r="N13" s="82">
        <v>89.742940000000004</v>
      </c>
      <c r="O13" s="40">
        <f>SUM(C13:N13)</f>
        <v>1719.4559399999998</v>
      </c>
    </row>
    <row r="14" spans="1:17" ht="7.35" customHeight="1" x14ac:dyDescent="0.2">
      <c r="A14" s="23"/>
      <c r="B14" s="129">
        <v>2019</v>
      </c>
      <c r="C14" s="41">
        <v>237.01167000000001</v>
      </c>
      <c r="D14" s="41">
        <v>382.94572999999997</v>
      </c>
      <c r="E14" s="41">
        <v>475.49610999999999</v>
      </c>
      <c r="F14" s="41">
        <v>212.89039999999997</v>
      </c>
      <c r="G14" s="41">
        <v>69.349569999999986</v>
      </c>
      <c r="H14" s="41">
        <v>43.807639999999999</v>
      </c>
      <c r="I14" s="41">
        <v>11.794700000000001</v>
      </c>
      <c r="J14" s="41">
        <v>4.5630200000000007</v>
      </c>
      <c r="K14" s="178">
        <v>2.2392099999999999</v>
      </c>
      <c r="L14" s="118">
        <v>1.3311099999999998</v>
      </c>
      <c r="M14" s="41"/>
      <c r="N14" s="41"/>
      <c r="O14" s="41"/>
    </row>
    <row r="15" spans="1:17" ht="7.35" customHeight="1" x14ac:dyDescent="0.2">
      <c r="A15" s="25" t="s">
        <v>67</v>
      </c>
      <c r="B15" s="115"/>
      <c r="C15" s="40"/>
      <c r="D15" s="40"/>
      <c r="E15" s="40"/>
      <c r="F15" s="40"/>
      <c r="G15" s="40"/>
      <c r="H15" s="40"/>
      <c r="I15" s="40"/>
      <c r="J15" s="40"/>
      <c r="K15" s="179"/>
      <c r="L15" s="118"/>
      <c r="M15" s="40"/>
      <c r="N15" s="40"/>
      <c r="O15" s="40"/>
    </row>
    <row r="16" spans="1:17" ht="7.35" customHeight="1" x14ac:dyDescent="0.2">
      <c r="A16" s="23" t="s">
        <v>65</v>
      </c>
      <c r="B16" s="129">
        <v>2018</v>
      </c>
      <c r="C16" s="41">
        <v>5879</v>
      </c>
      <c r="D16" s="41">
        <v>4788.3084899999985</v>
      </c>
      <c r="E16" s="41">
        <v>3170.3832400999972</v>
      </c>
      <c r="F16" s="41">
        <v>4833.5654100000029</v>
      </c>
      <c r="G16" s="41">
        <v>10503.114089999999</v>
      </c>
      <c r="H16" s="41">
        <v>10915.782102999998</v>
      </c>
      <c r="I16" s="41">
        <v>14774.580097000013</v>
      </c>
      <c r="J16" s="41">
        <v>16554.993549999999</v>
      </c>
      <c r="K16" s="178">
        <v>17471.756994999996</v>
      </c>
      <c r="L16" s="118">
        <v>10688.443080000001</v>
      </c>
      <c r="M16" s="41">
        <v>5305.3272499999957</v>
      </c>
      <c r="N16" s="41">
        <v>3286.2863499999999</v>
      </c>
      <c r="O16" s="41">
        <f>SUM(C16:N16)</f>
        <v>108171.54065510001</v>
      </c>
    </row>
    <row r="17" spans="1:15" ht="7.35" customHeight="1" x14ac:dyDescent="0.2">
      <c r="A17" s="25"/>
      <c r="B17" s="174">
        <v>2019</v>
      </c>
      <c r="C17" s="40">
        <v>6061</v>
      </c>
      <c r="D17" s="40">
        <v>6378.8421199999993</v>
      </c>
      <c r="E17" s="40">
        <v>5403.8532299999988</v>
      </c>
      <c r="F17" s="40">
        <v>4919.9502099999972</v>
      </c>
      <c r="G17" s="40">
        <v>8537</v>
      </c>
      <c r="H17" s="40">
        <v>10165.944170400002</v>
      </c>
      <c r="I17" s="40">
        <v>16956.057960000006</v>
      </c>
      <c r="J17" s="40">
        <v>14931.39855</v>
      </c>
      <c r="K17" s="179" t="s">
        <v>183</v>
      </c>
      <c r="L17" s="118">
        <v>15360.242240000005</v>
      </c>
      <c r="M17" s="40"/>
      <c r="N17" s="40"/>
      <c r="O17" s="40"/>
    </row>
    <row r="18" spans="1:15" ht="9" customHeight="1" x14ac:dyDescent="0.15">
      <c r="A18" s="37" t="s">
        <v>134</v>
      </c>
      <c r="B18" s="129">
        <v>2018</v>
      </c>
      <c r="C18" s="41">
        <v>14052</v>
      </c>
      <c r="D18" s="41">
        <v>11241.563020000001</v>
      </c>
      <c r="E18" s="41">
        <v>10165.588139999996</v>
      </c>
      <c r="F18" s="41">
        <v>11958.220059999996</v>
      </c>
      <c r="G18" s="41">
        <v>17237.49902000001</v>
      </c>
      <c r="H18" s="41">
        <v>21733.243149999995</v>
      </c>
      <c r="I18" s="41">
        <v>25474.698539999987</v>
      </c>
      <c r="J18" s="41">
        <v>22964.326569999994</v>
      </c>
      <c r="K18" s="178">
        <v>20644.479540000004</v>
      </c>
      <c r="L18" s="118">
        <v>15784.239210000011</v>
      </c>
      <c r="M18" s="41">
        <v>10693.610790000001</v>
      </c>
      <c r="N18" s="41">
        <v>9430.3335000000006</v>
      </c>
      <c r="O18" s="41">
        <f>SUM(C18:N18)</f>
        <v>191379.80153999999</v>
      </c>
    </row>
    <row r="19" spans="1:15" ht="7.35" customHeight="1" x14ac:dyDescent="0.2">
      <c r="A19" s="25"/>
      <c r="B19" s="174">
        <v>2019</v>
      </c>
      <c r="C19" s="40">
        <v>13184</v>
      </c>
      <c r="D19" s="40">
        <v>13613.237809999997</v>
      </c>
      <c r="E19" s="40">
        <v>13071.196199999998</v>
      </c>
      <c r="F19" s="40">
        <v>12662.523730000003</v>
      </c>
      <c r="G19" s="40">
        <v>15969.172049999997</v>
      </c>
      <c r="H19" s="40">
        <v>20120.508129999995</v>
      </c>
      <c r="I19" s="40">
        <v>25684.399549999984</v>
      </c>
      <c r="J19" s="40">
        <v>24956.322059999988</v>
      </c>
      <c r="K19" s="179" t="s">
        <v>184</v>
      </c>
      <c r="L19" s="118">
        <v>18881.478629999994</v>
      </c>
      <c r="M19" s="40"/>
      <c r="N19" s="40"/>
      <c r="O19" s="40"/>
    </row>
    <row r="20" spans="1:15" ht="7.35" customHeight="1" x14ac:dyDescent="0.2">
      <c r="A20" s="24" t="s">
        <v>68</v>
      </c>
      <c r="B20" s="129"/>
      <c r="C20" s="41"/>
      <c r="D20" s="41"/>
      <c r="E20" s="41"/>
      <c r="F20" s="41"/>
      <c r="G20" s="41"/>
      <c r="H20" s="41"/>
      <c r="I20" s="41"/>
      <c r="J20" s="41"/>
      <c r="K20" s="178"/>
      <c r="L20" s="118"/>
      <c r="M20" s="41"/>
      <c r="N20" s="41"/>
      <c r="O20" s="41"/>
    </row>
    <row r="21" spans="1:15" ht="7.35" customHeight="1" x14ac:dyDescent="0.2">
      <c r="A21" s="25" t="s">
        <v>69</v>
      </c>
      <c r="B21" s="174"/>
      <c r="C21" s="40"/>
      <c r="D21" s="40"/>
      <c r="E21" s="40"/>
      <c r="F21" s="40"/>
      <c r="G21" s="40"/>
      <c r="H21" s="40"/>
      <c r="I21" s="40"/>
      <c r="J21" s="40"/>
      <c r="K21" s="179"/>
      <c r="L21" s="118"/>
      <c r="M21" s="40"/>
      <c r="N21" s="40"/>
      <c r="O21" s="40"/>
    </row>
    <row r="22" spans="1:15" ht="7.35" customHeight="1" x14ac:dyDescent="0.2">
      <c r="A22" s="23" t="s">
        <v>70</v>
      </c>
      <c r="B22" s="129">
        <v>2018</v>
      </c>
      <c r="C22" s="41">
        <v>1395</v>
      </c>
      <c r="D22" s="41">
        <v>1204.8351500000001</v>
      </c>
      <c r="E22" s="41">
        <v>955.96094999999991</v>
      </c>
      <c r="F22" s="41">
        <v>1804.6945499999999</v>
      </c>
      <c r="G22" s="41">
        <v>2187.53746</v>
      </c>
      <c r="H22" s="41">
        <v>1770.48153</v>
      </c>
      <c r="I22" s="41">
        <v>1840.2785199999998</v>
      </c>
      <c r="J22" s="41">
        <v>1648.6761399999998</v>
      </c>
      <c r="K22" s="178">
        <v>1845.97639</v>
      </c>
      <c r="L22" s="118">
        <v>2284.8090400000001</v>
      </c>
      <c r="M22" s="41">
        <v>1753.4672</v>
      </c>
      <c r="N22" s="41">
        <v>951.08665000000008</v>
      </c>
      <c r="O22" s="41">
        <f>SUM(C22:N22)</f>
        <v>19642.80358</v>
      </c>
    </row>
    <row r="23" spans="1:15" ht="7.35" customHeight="1" x14ac:dyDescent="0.15">
      <c r="A23" s="114"/>
      <c r="B23" s="174">
        <v>2019</v>
      </c>
      <c r="C23" s="40">
        <v>1398</v>
      </c>
      <c r="D23" s="40">
        <v>1335.4010500000002</v>
      </c>
      <c r="E23" s="40">
        <v>1614.8624500000001</v>
      </c>
      <c r="F23" s="40">
        <v>1506.6020500000002</v>
      </c>
      <c r="G23" s="40">
        <v>2307.2336299999997</v>
      </c>
      <c r="H23" s="40">
        <v>1947.2403200000001</v>
      </c>
      <c r="I23" s="40">
        <v>2675.9304200000001</v>
      </c>
      <c r="J23" s="40">
        <v>2639.5382500000001</v>
      </c>
      <c r="K23" s="179" t="s">
        <v>185</v>
      </c>
      <c r="L23" s="118">
        <v>1745.6418100000001</v>
      </c>
      <c r="M23" s="40"/>
      <c r="N23" s="40"/>
      <c r="O23" s="40"/>
    </row>
    <row r="24" spans="1:15" ht="9" customHeight="1" x14ac:dyDescent="0.15">
      <c r="A24" s="37" t="s">
        <v>134</v>
      </c>
      <c r="B24" s="129">
        <v>2018</v>
      </c>
      <c r="C24" s="41">
        <v>1497</v>
      </c>
      <c r="D24" s="41">
        <v>1525.5544399999999</v>
      </c>
      <c r="E24" s="41">
        <v>1624.98359</v>
      </c>
      <c r="F24" s="41">
        <v>1881.03845</v>
      </c>
      <c r="G24" s="41">
        <v>1870.3750400000001</v>
      </c>
      <c r="H24" s="41">
        <v>2117.5342099999998</v>
      </c>
      <c r="I24" s="41">
        <v>3046.78998</v>
      </c>
      <c r="J24" s="41">
        <v>2108.4460600000002</v>
      </c>
      <c r="K24" s="178">
        <v>1865.7248199999999</v>
      </c>
      <c r="L24" s="118">
        <v>1636.5601500000002</v>
      </c>
      <c r="M24" s="41">
        <v>1128.17308</v>
      </c>
      <c r="N24" s="41">
        <v>932.06152999999995</v>
      </c>
      <c r="O24" s="41">
        <f>SUM(C24:N24)</f>
        <v>21234.24135</v>
      </c>
    </row>
    <row r="25" spans="1:15" ht="7.35" customHeight="1" x14ac:dyDescent="0.2">
      <c r="A25" s="25"/>
      <c r="B25" s="174">
        <v>2019</v>
      </c>
      <c r="C25" s="40">
        <v>1575</v>
      </c>
      <c r="D25" s="40">
        <v>1265.4488999999999</v>
      </c>
      <c r="E25" s="40">
        <v>1542.5379699999999</v>
      </c>
      <c r="F25" s="40">
        <v>1840.7910200000001</v>
      </c>
      <c r="G25" s="40">
        <v>2280.6386200000002</v>
      </c>
      <c r="H25" s="40">
        <v>2090.5743000000002</v>
      </c>
      <c r="I25" s="40">
        <v>3604.04835</v>
      </c>
      <c r="J25" s="40">
        <v>3974.2433799999999</v>
      </c>
      <c r="K25" s="179" t="s">
        <v>186</v>
      </c>
      <c r="L25" s="118">
        <v>1599.9111329999998</v>
      </c>
      <c r="M25" s="40"/>
      <c r="N25" s="40"/>
      <c r="O25" s="40"/>
    </row>
    <row r="26" spans="1:15" ht="7.35" customHeight="1" x14ac:dyDescent="0.2">
      <c r="A26" s="23" t="s">
        <v>71</v>
      </c>
      <c r="B26" s="129"/>
      <c r="C26" s="41"/>
      <c r="D26" s="41"/>
      <c r="E26" s="41"/>
      <c r="F26" s="41"/>
      <c r="G26" s="41"/>
      <c r="H26" s="41"/>
      <c r="I26" s="41"/>
      <c r="J26" s="41"/>
      <c r="K26" s="178"/>
      <c r="L26" s="118"/>
      <c r="M26" s="41"/>
      <c r="N26" s="41"/>
      <c r="O26" s="41"/>
    </row>
    <row r="27" spans="1:15" ht="7.35" customHeight="1" x14ac:dyDescent="0.2">
      <c r="A27" s="25" t="s">
        <v>70</v>
      </c>
      <c r="B27" s="176">
        <v>2018</v>
      </c>
      <c r="C27" s="82">
        <v>99</v>
      </c>
      <c r="D27" s="82">
        <v>91.108550000000008</v>
      </c>
      <c r="E27" s="82">
        <v>47.266199999999998</v>
      </c>
      <c r="F27" s="82">
        <v>97.512899999999988</v>
      </c>
      <c r="G27" s="82">
        <v>152.70484999999999</v>
      </c>
      <c r="H27" s="82">
        <v>152.88770000000002</v>
      </c>
      <c r="I27" s="82">
        <v>199.51770000000002</v>
      </c>
      <c r="J27" s="40">
        <v>153.25057000000001</v>
      </c>
      <c r="K27" s="179">
        <v>143.62285</v>
      </c>
      <c r="L27" s="165">
        <v>143.53330000000003</v>
      </c>
      <c r="M27" s="82">
        <v>124.30080000000001</v>
      </c>
      <c r="N27" s="82">
        <v>93.97359999999999</v>
      </c>
      <c r="O27" s="40">
        <f>SUM(C27:N27)</f>
        <v>1498.67902</v>
      </c>
    </row>
    <row r="28" spans="1:15" ht="7.35" customHeight="1" x14ac:dyDescent="0.2">
      <c r="A28" s="23"/>
      <c r="B28" s="129">
        <v>2019</v>
      </c>
      <c r="C28" s="41">
        <v>77</v>
      </c>
      <c r="D28" s="41">
        <v>135.94884999999999</v>
      </c>
      <c r="E28" s="41">
        <v>114.16565000000001</v>
      </c>
      <c r="F28" s="41">
        <v>130.76400000000001</v>
      </c>
      <c r="G28" s="41">
        <v>217.46850000000001</v>
      </c>
      <c r="H28" s="41">
        <v>170.41284999999999</v>
      </c>
      <c r="I28" s="41">
        <v>245.27545000000001</v>
      </c>
      <c r="J28" s="41">
        <v>204.56485000000001</v>
      </c>
      <c r="K28" s="178">
        <v>186.34255000000002</v>
      </c>
      <c r="L28" s="118">
        <v>201.77455</v>
      </c>
      <c r="M28" s="41"/>
      <c r="N28" s="41"/>
      <c r="O28" s="41"/>
    </row>
    <row r="29" spans="1:15" ht="9" customHeight="1" x14ac:dyDescent="0.15">
      <c r="A29" s="114" t="s">
        <v>134</v>
      </c>
      <c r="B29" s="176">
        <v>2018</v>
      </c>
      <c r="C29" s="82">
        <v>407</v>
      </c>
      <c r="D29" s="82">
        <v>354.60952000000003</v>
      </c>
      <c r="E29" s="82">
        <v>214.63561000000001</v>
      </c>
      <c r="F29" s="82">
        <v>346.85483999999997</v>
      </c>
      <c r="G29" s="82">
        <v>404.95850999999999</v>
      </c>
      <c r="H29" s="82">
        <v>373.74519999999995</v>
      </c>
      <c r="I29" s="82">
        <v>457.85250000000002</v>
      </c>
      <c r="J29" s="40">
        <v>381.50247000000002</v>
      </c>
      <c r="K29" s="179">
        <v>374.82966999999996</v>
      </c>
      <c r="L29" s="118">
        <v>399.98813000000001</v>
      </c>
      <c r="M29" s="82">
        <v>313.08681999999999</v>
      </c>
      <c r="N29" s="82">
        <v>237.82593000000003</v>
      </c>
      <c r="O29" s="40">
        <f>SUM(C29:N29)</f>
        <v>4266.8892000000005</v>
      </c>
    </row>
    <row r="30" spans="1:15" ht="7.35" customHeight="1" x14ac:dyDescent="0.2">
      <c r="A30" s="23"/>
      <c r="B30" s="129">
        <v>2019</v>
      </c>
      <c r="C30" s="41">
        <v>274</v>
      </c>
      <c r="D30" s="41">
        <v>380.63774000000001</v>
      </c>
      <c r="E30" s="41">
        <v>339.45168999999999</v>
      </c>
      <c r="F30" s="41">
        <v>398.79831999999993</v>
      </c>
      <c r="G30" s="41">
        <v>543.82139000000006</v>
      </c>
      <c r="H30" s="41">
        <v>355.6542</v>
      </c>
      <c r="I30" s="41">
        <v>536.63844999999992</v>
      </c>
      <c r="J30" s="41">
        <v>459.62536999999998</v>
      </c>
      <c r="K30" s="178">
        <v>462.94961000000001</v>
      </c>
      <c r="L30" s="118">
        <v>478.89689000000004</v>
      </c>
      <c r="M30" s="41"/>
      <c r="N30" s="41"/>
      <c r="O30" s="41"/>
    </row>
    <row r="31" spans="1:15" ht="7.35" customHeight="1" x14ac:dyDescent="0.2">
      <c r="A31" s="25" t="s">
        <v>72</v>
      </c>
      <c r="B31" s="174"/>
      <c r="C31" s="40"/>
      <c r="D31" s="40"/>
      <c r="E31" s="40"/>
      <c r="F31" s="40"/>
      <c r="G31" s="40"/>
      <c r="H31" s="40"/>
      <c r="I31" s="40"/>
      <c r="J31" s="40"/>
      <c r="K31" s="179"/>
      <c r="L31" s="118"/>
      <c r="M31" s="40"/>
      <c r="N31" s="40"/>
      <c r="O31" s="40"/>
    </row>
    <row r="32" spans="1:15" ht="7.35" customHeight="1" x14ac:dyDescent="0.2">
      <c r="A32" s="23" t="s">
        <v>70</v>
      </c>
      <c r="B32" s="129">
        <v>2018</v>
      </c>
      <c r="C32" s="41">
        <v>2</v>
      </c>
      <c r="D32" s="41">
        <v>8.748899999999999</v>
      </c>
      <c r="E32" s="41">
        <v>3.5198999999999998</v>
      </c>
      <c r="F32" s="41">
        <v>2.2389999999999999</v>
      </c>
      <c r="G32" s="41">
        <v>794.17059999999992</v>
      </c>
      <c r="H32" s="41">
        <v>2962.4458</v>
      </c>
      <c r="I32" s="41">
        <v>2109.6538000000005</v>
      </c>
      <c r="J32" s="41">
        <v>2259.6469999999999</v>
      </c>
      <c r="K32" s="178">
        <v>1546.2325999999998</v>
      </c>
      <c r="L32" s="118">
        <v>1.2081</v>
      </c>
      <c r="M32" s="41">
        <v>2.1215999999999999</v>
      </c>
      <c r="N32" s="41">
        <v>1.2964</v>
      </c>
      <c r="O32" s="41">
        <f>SUM(C32:N32)</f>
        <v>9693.2837</v>
      </c>
    </row>
    <row r="33" spans="1:15" ht="7.35" customHeight="1" x14ac:dyDescent="0.2">
      <c r="A33" s="25"/>
      <c r="B33" s="174">
        <v>2019</v>
      </c>
      <c r="C33" s="40">
        <v>1</v>
      </c>
      <c r="D33" s="40" t="s">
        <v>99</v>
      </c>
      <c r="E33" s="40">
        <v>1.2566000000000002</v>
      </c>
      <c r="F33" s="40">
        <v>1.9882</v>
      </c>
      <c r="G33" s="40">
        <v>3.8592</v>
      </c>
      <c r="H33" s="40">
        <v>2748.6148000000003</v>
      </c>
      <c r="I33" s="40">
        <v>2118.4596999999999</v>
      </c>
      <c r="J33" s="40">
        <v>1750.6867999999999</v>
      </c>
      <c r="K33" s="179" t="s">
        <v>187</v>
      </c>
      <c r="L33" s="118">
        <v>817.56319999999994</v>
      </c>
      <c r="M33" s="40"/>
      <c r="N33" s="40"/>
      <c r="O33" s="40"/>
    </row>
    <row r="34" spans="1:15" ht="9" customHeight="1" x14ac:dyDescent="0.15">
      <c r="A34" s="37" t="s">
        <v>134</v>
      </c>
      <c r="B34" s="129">
        <v>2018</v>
      </c>
      <c r="C34" s="41">
        <v>2</v>
      </c>
      <c r="D34" s="41">
        <v>10.70384</v>
      </c>
      <c r="E34" s="41">
        <v>5.8526000000000007</v>
      </c>
      <c r="F34" s="41">
        <v>5.8066300000000002</v>
      </c>
      <c r="G34" s="41">
        <v>1075.8564200000001</v>
      </c>
      <c r="H34" s="41">
        <v>5882.0176400000009</v>
      </c>
      <c r="I34" s="41">
        <v>6468.4542799999999</v>
      </c>
      <c r="J34" s="41">
        <v>5240.6609500000013</v>
      </c>
      <c r="K34" s="178">
        <v>3172.9312199999999</v>
      </c>
      <c r="L34" s="118">
        <v>1.9735700000000003</v>
      </c>
      <c r="M34" s="41">
        <v>3.0165600000000001</v>
      </c>
      <c r="N34" s="41">
        <v>3.1736599999999999</v>
      </c>
      <c r="O34" s="41">
        <f>SUM(C34:N34)</f>
        <v>21872.447370000002</v>
      </c>
    </row>
    <row r="35" spans="1:15" ht="7.35" customHeight="1" x14ac:dyDescent="0.2">
      <c r="A35" s="25"/>
      <c r="B35" s="174">
        <v>2019</v>
      </c>
      <c r="C35" s="40">
        <v>2</v>
      </c>
      <c r="D35" s="40">
        <v>0.82291000000000003</v>
      </c>
      <c r="E35" s="40">
        <v>3.8020900000000002</v>
      </c>
      <c r="F35" s="40">
        <v>3.6195200000000001</v>
      </c>
      <c r="G35" s="40">
        <v>5.4250500000000006</v>
      </c>
      <c r="H35" s="40">
        <v>5347.2323399999996</v>
      </c>
      <c r="I35" s="40">
        <v>4160.9429399999999</v>
      </c>
      <c r="J35" s="40">
        <v>4403.2363700000005</v>
      </c>
      <c r="K35" s="179" t="s">
        <v>188</v>
      </c>
      <c r="L35" s="118">
        <v>1103.8226400000001</v>
      </c>
      <c r="M35" s="40"/>
      <c r="N35" s="40"/>
      <c r="O35" s="40"/>
    </row>
    <row r="36" spans="1:15" ht="7.35" customHeight="1" x14ac:dyDescent="0.2">
      <c r="A36" s="23" t="s">
        <v>98</v>
      </c>
      <c r="B36" s="129"/>
      <c r="C36" s="41"/>
      <c r="D36" s="41"/>
      <c r="E36" s="41"/>
      <c r="F36" s="41"/>
      <c r="G36" s="41"/>
      <c r="H36" s="41"/>
      <c r="I36" s="41"/>
      <c r="J36" s="41"/>
      <c r="K36" s="178"/>
      <c r="L36" s="118"/>
      <c r="M36" s="41"/>
      <c r="N36" s="41"/>
      <c r="O36" s="41"/>
    </row>
    <row r="37" spans="1:15" ht="7.35" customHeight="1" x14ac:dyDescent="0.2">
      <c r="A37" s="25" t="s">
        <v>70</v>
      </c>
      <c r="B37" s="174">
        <v>2018</v>
      </c>
      <c r="C37" s="40">
        <v>762</v>
      </c>
      <c r="D37" s="40">
        <v>939.11479000000008</v>
      </c>
      <c r="E37" s="40">
        <v>410.87256999999994</v>
      </c>
      <c r="F37" s="40">
        <v>533.07586000000003</v>
      </c>
      <c r="G37" s="40">
        <v>3874.4864600000001</v>
      </c>
      <c r="H37" s="40">
        <v>1885.72416</v>
      </c>
      <c r="I37" s="40">
        <v>5437.5293099999999</v>
      </c>
      <c r="J37" s="40">
        <v>7408.2170400000005</v>
      </c>
      <c r="K37" s="179">
        <v>7876.7646299999997</v>
      </c>
      <c r="L37" s="118">
        <v>2639.33077</v>
      </c>
      <c r="M37" s="40">
        <v>1194.7880700000001</v>
      </c>
      <c r="N37" s="40">
        <v>602.04531999999995</v>
      </c>
      <c r="O37" s="40">
        <f>SUM(C37:N37)</f>
        <v>33563.948980000001</v>
      </c>
    </row>
    <row r="38" spans="1:15" ht="7.35" customHeight="1" x14ac:dyDescent="0.2">
      <c r="A38" s="23"/>
      <c r="B38" s="129">
        <v>2019</v>
      </c>
      <c r="C38" s="41">
        <v>746</v>
      </c>
      <c r="D38" s="41">
        <v>526.93336999999997</v>
      </c>
      <c r="E38" s="41">
        <v>391.11523</v>
      </c>
      <c r="F38" s="41">
        <v>644.76773000000003</v>
      </c>
      <c r="G38" s="41">
        <v>2931</v>
      </c>
      <c r="H38" s="41">
        <v>2166.5683799999997</v>
      </c>
      <c r="I38" s="41">
        <v>8012.0700299999999</v>
      </c>
      <c r="J38" s="41">
        <v>5934.8554599999998</v>
      </c>
      <c r="K38" s="178" t="s">
        <v>189</v>
      </c>
      <c r="L38" s="118">
        <v>8580.8937199999982</v>
      </c>
      <c r="M38" s="41"/>
      <c r="N38" s="41"/>
      <c r="O38" s="41"/>
    </row>
    <row r="39" spans="1:15" ht="9" customHeight="1" x14ac:dyDescent="0.15">
      <c r="A39" s="114" t="s">
        <v>134</v>
      </c>
      <c r="B39" s="174">
        <v>2018</v>
      </c>
      <c r="C39" s="40">
        <v>324</v>
      </c>
      <c r="D39" s="40">
        <v>324.49459999999999</v>
      </c>
      <c r="E39" s="40">
        <v>192.85986000000003</v>
      </c>
      <c r="F39" s="40">
        <v>213.39785000000001</v>
      </c>
      <c r="G39" s="40">
        <v>1233.1185599999999</v>
      </c>
      <c r="H39" s="40">
        <v>642.8467599999999</v>
      </c>
      <c r="I39" s="40">
        <v>1614.8744799999999</v>
      </c>
      <c r="J39" s="40">
        <v>2172.1163300000003</v>
      </c>
      <c r="K39" s="179">
        <v>2207.2096099999999</v>
      </c>
      <c r="L39" s="118">
        <v>787.02729999999997</v>
      </c>
      <c r="M39" s="40">
        <v>447.88834000000003</v>
      </c>
      <c r="N39" s="40">
        <v>241.21850000000001</v>
      </c>
      <c r="O39" s="40">
        <f>SUM(C39:N39)</f>
        <v>10401.05219</v>
      </c>
    </row>
    <row r="40" spans="1:15" ht="7.35" customHeight="1" x14ac:dyDescent="0.2">
      <c r="A40" s="23"/>
      <c r="B40" s="129">
        <v>2019</v>
      </c>
      <c r="C40" s="41">
        <v>327</v>
      </c>
      <c r="D40" s="41">
        <v>292.76926000000003</v>
      </c>
      <c r="E40" s="41">
        <v>255.84311</v>
      </c>
      <c r="F40" s="41">
        <v>361.01206000000002</v>
      </c>
      <c r="G40" s="41">
        <v>1114.6720000000003</v>
      </c>
      <c r="H40" s="41">
        <v>1006.77987</v>
      </c>
      <c r="I40" s="41">
        <v>3704.6442000000002</v>
      </c>
      <c r="J40" s="41">
        <v>2627.0854100000001</v>
      </c>
      <c r="K40" s="178" t="s">
        <v>190</v>
      </c>
      <c r="L40" s="118">
        <v>2890.8823799999996</v>
      </c>
      <c r="M40" s="41"/>
      <c r="N40" s="41"/>
      <c r="O40" s="41"/>
    </row>
    <row r="41" spans="1:15" s="85" customFormat="1" ht="7.35" customHeight="1" x14ac:dyDescent="0.2">
      <c r="A41" s="115" t="s">
        <v>73</v>
      </c>
      <c r="B41" s="174"/>
      <c r="C41" s="40"/>
      <c r="D41" s="40"/>
      <c r="E41" s="40"/>
      <c r="F41" s="40"/>
      <c r="G41" s="40"/>
      <c r="H41" s="40"/>
      <c r="I41" s="40"/>
      <c r="J41" s="40"/>
      <c r="K41" s="179"/>
      <c r="L41" s="118"/>
      <c r="M41" s="40"/>
      <c r="N41" s="40"/>
      <c r="O41" s="40"/>
    </row>
    <row r="42" spans="1:15" ht="7.35" customHeight="1" x14ac:dyDescent="0.2">
      <c r="A42" s="23" t="s">
        <v>70</v>
      </c>
      <c r="B42" s="129">
        <v>2018</v>
      </c>
      <c r="C42" s="41">
        <v>125</v>
      </c>
      <c r="D42" s="41">
        <v>138.07136</v>
      </c>
      <c r="E42" s="41">
        <v>167.01967000000002</v>
      </c>
      <c r="F42" s="41">
        <v>486.06317999999999</v>
      </c>
      <c r="G42" s="41">
        <v>1267.8353500000001</v>
      </c>
      <c r="H42" s="41">
        <v>2205.8068200000002</v>
      </c>
      <c r="I42" s="41">
        <v>2799.1629800000005</v>
      </c>
      <c r="J42" s="41">
        <v>2522.9343200000003</v>
      </c>
      <c r="K42" s="178">
        <v>1580.87021</v>
      </c>
      <c r="L42" s="118">
        <v>1205.56042</v>
      </c>
      <c r="M42" s="41">
        <v>555.79912999999999</v>
      </c>
      <c r="N42" s="41">
        <v>173.86027999999999</v>
      </c>
      <c r="O42" s="41">
        <f>SUM(C42:N42)</f>
        <v>13227.983720000002</v>
      </c>
    </row>
    <row r="43" spans="1:15" ht="7.35" customHeight="1" x14ac:dyDescent="0.2">
      <c r="A43" s="25"/>
      <c r="B43" s="174">
        <v>2019</v>
      </c>
      <c r="C43" s="40">
        <v>131</v>
      </c>
      <c r="D43" s="40">
        <v>169.60710999999998</v>
      </c>
      <c r="E43" s="40">
        <v>203.78680000000003</v>
      </c>
      <c r="F43" s="40">
        <v>489</v>
      </c>
      <c r="G43" s="40">
        <v>1102</v>
      </c>
      <c r="H43" s="40">
        <v>1419.55989</v>
      </c>
      <c r="I43" s="40">
        <v>1873.06466</v>
      </c>
      <c r="J43" s="40">
        <v>2167.7663800000005</v>
      </c>
      <c r="K43" s="179">
        <v>1391.3023699999999</v>
      </c>
      <c r="L43" s="118">
        <v>374.64603999999997</v>
      </c>
      <c r="M43" s="40"/>
      <c r="N43" s="40"/>
      <c r="O43" s="40"/>
    </row>
    <row r="44" spans="1:15" ht="9" customHeight="1" x14ac:dyDescent="0.15">
      <c r="A44" s="37" t="s">
        <v>134</v>
      </c>
      <c r="B44" s="129">
        <v>2018</v>
      </c>
      <c r="C44" s="41">
        <v>859</v>
      </c>
      <c r="D44" s="41">
        <v>813.44113000000004</v>
      </c>
      <c r="E44" s="41">
        <v>1030.01054</v>
      </c>
      <c r="F44" s="41">
        <v>1760.6325900000002</v>
      </c>
      <c r="G44" s="41">
        <v>3555.0217299999999</v>
      </c>
      <c r="H44" s="41">
        <v>4590.5732199999993</v>
      </c>
      <c r="I44" s="41">
        <v>4623.7012500000001</v>
      </c>
      <c r="J44" s="41">
        <v>3419.3822999999993</v>
      </c>
      <c r="K44" s="178">
        <v>2346.5302700000002</v>
      </c>
      <c r="L44" s="118">
        <v>2228.9842199999998</v>
      </c>
      <c r="M44" s="41">
        <v>1451.5660899999998</v>
      </c>
      <c r="N44" s="41">
        <v>802.02100999999993</v>
      </c>
      <c r="O44" s="41">
        <f>SUM(C44:N44)</f>
        <v>27480.864349999996</v>
      </c>
    </row>
    <row r="45" spans="1:15" ht="7.35" customHeight="1" x14ac:dyDescent="0.2">
      <c r="A45" s="25"/>
      <c r="B45" s="174">
        <v>2019</v>
      </c>
      <c r="C45" s="40">
        <v>755</v>
      </c>
      <c r="D45" s="40">
        <v>807.54206000000011</v>
      </c>
      <c r="E45" s="40">
        <v>790.70440000000008</v>
      </c>
      <c r="F45" s="40">
        <v>1676</v>
      </c>
      <c r="G45" s="40">
        <v>3017.4765900000002</v>
      </c>
      <c r="H45" s="40">
        <v>3531.40425</v>
      </c>
      <c r="I45" s="40">
        <v>4722.4164500000006</v>
      </c>
      <c r="J45" s="40">
        <v>3651.4360100000004</v>
      </c>
      <c r="K45" s="179">
        <v>2460.4276800000002</v>
      </c>
      <c r="L45" s="118">
        <v>1298.4258699999998</v>
      </c>
      <c r="M45" s="40"/>
      <c r="N45" s="40"/>
      <c r="O45" s="40"/>
    </row>
    <row r="46" spans="1:15" ht="7.35" customHeight="1" x14ac:dyDescent="0.2">
      <c r="A46" s="23" t="s">
        <v>74</v>
      </c>
      <c r="B46" s="129"/>
      <c r="C46" s="41"/>
      <c r="D46" s="41"/>
      <c r="E46" s="41"/>
      <c r="F46" s="41"/>
      <c r="G46" s="41"/>
      <c r="H46" s="41"/>
      <c r="I46" s="41"/>
      <c r="J46" s="41"/>
      <c r="K46" s="178"/>
      <c r="L46" s="118"/>
      <c r="M46" s="41"/>
      <c r="N46" s="41"/>
      <c r="O46" s="41"/>
    </row>
    <row r="47" spans="1:15" ht="7.35" customHeight="1" x14ac:dyDescent="0.2">
      <c r="A47" s="25" t="s">
        <v>70</v>
      </c>
      <c r="B47" s="174">
        <v>2018</v>
      </c>
      <c r="C47" s="40">
        <v>310</v>
      </c>
      <c r="D47" s="40">
        <v>298.83679000000006</v>
      </c>
      <c r="E47" s="40">
        <v>187.92217000000002</v>
      </c>
      <c r="F47" s="40">
        <v>211.89668</v>
      </c>
      <c r="G47" s="40">
        <v>368.62241000000006</v>
      </c>
      <c r="H47" s="40">
        <v>399.98440999999997</v>
      </c>
      <c r="I47" s="40">
        <v>388.65129000000002</v>
      </c>
      <c r="J47" s="40">
        <v>393.26671999999996</v>
      </c>
      <c r="K47" s="179">
        <v>369.11786000000001</v>
      </c>
      <c r="L47" s="118">
        <v>423.38596999999999</v>
      </c>
      <c r="M47" s="40">
        <v>349.03543999999994</v>
      </c>
      <c r="N47" s="40">
        <v>339.17759999999998</v>
      </c>
      <c r="O47" s="40">
        <f>SUM(C47:N47)</f>
        <v>4039.8973400000004</v>
      </c>
    </row>
    <row r="48" spans="1:15" ht="7.35" customHeight="1" x14ac:dyDescent="0.2">
      <c r="A48" s="23"/>
      <c r="B48" s="129">
        <v>2019</v>
      </c>
      <c r="C48" s="41">
        <v>354.63116000000002</v>
      </c>
      <c r="D48" s="41">
        <v>354.53338000000002</v>
      </c>
      <c r="E48" s="41">
        <v>362</v>
      </c>
      <c r="F48" s="41">
        <v>301</v>
      </c>
      <c r="G48" s="41">
        <v>338</v>
      </c>
      <c r="H48" s="41">
        <v>440.20329000000004</v>
      </c>
      <c r="I48" s="41">
        <v>406.22359</v>
      </c>
      <c r="J48" s="41">
        <v>448.84329000000002</v>
      </c>
      <c r="K48" s="178">
        <v>452.24935000000005</v>
      </c>
      <c r="L48" s="118">
        <v>540.07652000000007</v>
      </c>
      <c r="M48" s="41"/>
      <c r="N48" s="41"/>
      <c r="O48" s="41"/>
    </row>
    <row r="49" spans="1:15" ht="9" customHeight="1" x14ac:dyDescent="0.15">
      <c r="A49" s="114" t="s">
        <v>134</v>
      </c>
      <c r="B49" s="174">
        <v>2018</v>
      </c>
      <c r="C49" s="40">
        <v>1142</v>
      </c>
      <c r="D49" s="40">
        <v>1035.3607099999999</v>
      </c>
      <c r="E49" s="40">
        <v>712.83783000000005</v>
      </c>
      <c r="F49" s="40">
        <v>792.36739999999986</v>
      </c>
      <c r="G49" s="40">
        <v>1314.6148700000001</v>
      </c>
      <c r="H49" s="40">
        <v>1383.6746099999998</v>
      </c>
      <c r="I49" s="40">
        <v>1351.8739599999999</v>
      </c>
      <c r="J49" s="40">
        <v>1390.7493999999999</v>
      </c>
      <c r="K49" s="179">
        <v>1313.5232399999998</v>
      </c>
      <c r="L49" s="118">
        <v>1493.9548300000001</v>
      </c>
      <c r="M49" s="40">
        <v>1341.0482299999999</v>
      </c>
      <c r="N49" s="40">
        <v>1216.5424599999999</v>
      </c>
      <c r="O49" s="40">
        <f>SUM(C49:N49)</f>
        <v>14488.547540000001</v>
      </c>
    </row>
    <row r="50" spans="1:15" ht="7.35" customHeight="1" x14ac:dyDescent="0.2">
      <c r="A50" s="23"/>
      <c r="B50" s="129">
        <v>2019</v>
      </c>
      <c r="C50" s="41">
        <v>1292</v>
      </c>
      <c r="D50" s="41">
        <v>1219.9219800000001</v>
      </c>
      <c r="E50" s="41">
        <v>1239.3267700000001</v>
      </c>
      <c r="F50" s="41">
        <v>1030.34256</v>
      </c>
      <c r="G50" s="41">
        <v>1181.89095</v>
      </c>
      <c r="H50" s="41">
        <v>1507.2461799999999</v>
      </c>
      <c r="I50" s="41">
        <v>1375.1184599999999</v>
      </c>
      <c r="J50" s="41">
        <v>1486.1210700000001</v>
      </c>
      <c r="K50" s="178">
        <v>1525.3062299999999</v>
      </c>
      <c r="L50" s="165">
        <v>1864.8335400000001</v>
      </c>
      <c r="M50" s="41"/>
      <c r="N50" s="41"/>
      <c r="O50" s="41"/>
    </row>
    <row r="51" spans="1:15" ht="7.35" customHeight="1" x14ac:dyDescent="0.2">
      <c r="A51" s="25" t="s">
        <v>75</v>
      </c>
      <c r="B51" s="130"/>
      <c r="C51" s="40"/>
      <c r="D51" s="40"/>
      <c r="E51" s="40"/>
      <c r="F51" s="40"/>
      <c r="G51" s="40"/>
      <c r="H51" s="40"/>
      <c r="I51" s="40"/>
      <c r="J51" s="40"/>
      <c r="K51" s="179"/>
      <c r="L51" s="118"/>
      <c r="M51" s="40"/>
      <c r="N51" s="40"/>
      <c r="O51" s="40"/>
    </row>
    <row r="52" spans="1:15" ht="7.35" customHeight="1" x14ac:dyDescent="0.2">
      <c r="A52" s="23" t="s">
        <v>65</v>
      </c>
      <c r="B52" s="129">
        <v>2018</v>
      </c>
      <c r="C52" s="41">
        <v>20</v>
      </c>
      <c r="D52" s="41">
        <v>72.973449999999971</v>
      </c>
      <c r="E52" s="41">
        <v>86.102229999999977</v>
      </c>
      <c r="F52" s="41">
        <v>138.55289999999999</v>
      </c>
      <c r="G52" s="41">
        <v>173.01992999999996</v>
      </c>
      <c r="H52" s="41">
        <v>166.62145999999996</v>
      </c>
      <c r="I52" s="41">
        <v>159.12162999999995</v>
      </c>
      <c r="J52" s="41">
        <v>149.05153999999999</v>
      </c>
      <c r="K52" s="178">
        <v>97.779830000000018</v>
      </c>
      <c r="L52" s="118">
        <v>107.51318000000001</v>
      </c>
      <c r="M52" s="41">
        <v>106.48574999999998</v>
      </c>
      <c r="N52" s="41">
        <v>119.45447</v>
      </c>
      <c r="O52" s="41">
        <f>SUM(C52:N52)</f>
        <v>1396.6763699999997</v>
      </c>
    </row>
    <row r="53" spans="1:15" ht="7.35" customHeight="1" x14ac:dyDescent="0.2">
      <c r="A53" s="25"/>
      <c r="B53" s="174">
        <v>2019</v>
      </c>
      <c r="C53" s="40">
        <v>48</v>
      </c>
      <c r="D53" s="40">
        <v>106.04144999999998</v>
      </c>
      <c r="E53" s="40">
        <v>132.18974000000003</v>
      </c>
      <c r="F53" s="40">
        <v>132.69453999999999</v>
      </c>
      <c r="G53" s="40">
        <v>156.01689999999996</v>
      </c>
      <c r="H53" s="40">
        <v>166.13754999999998</v>
      </c>
      <c r="I53" s="40">
        <v>173.70283000000003</v>
      </c>
      <c r="J53" s="40">
        <v>156.14604999999997</v>
      </c>
      <c r="K53" s="179">
        <v>128.99779999999996</v>
      </c>
      <c r="L53" s="118">
        <v>96.357990000000015</v>
      </c>
      <c r="M53" s="40"/>
      <c r="N53" s="40"/>
      <c r="O53" s="40"/>
    </row>
    <row r="54" spans="1:15" ht="9" customHeight="1" x14ac:dyDescent="0.15">
      <c r="A54" s="37" t="s">
        <v>134</v>
      </c>
      <c r="B54" s="129">
        <v>2018</v>
      </c>
      <c r="C54" s="41">
        <v>131</v>
      </c>
      <c r="D54" s="41">
        <v>987.0684500000001</v>
      </c>
      <c r="E54" s="41">
        <v>882.98464000000001</v>
      </c>
      <c r="F54" s="41">
        <v>1361.8746999999998</v>
      </c>
      <c r="G54" s="41">
        <v>1700.7317800000001</v>
      </c>
      <c r="H54" s="41">
        <v>1808.3971499999998</v>
      </c>
      <c r="I54" s="41">
        <v>1852.9496099999999</v>
      </c>
      <c r="J54" s="41">
        <v>1741.4315799999995</v>
      </c>
      <c r="K54" s="178">
        <v>1251.9575499999996</v>
      </c>
      <c r="L54" s="118">
        <v>1181.82644</v>
      </c>
      <c r="M54" s="41">
        <v>1224.5737899999999</v>
      </c>
      <c r="N54" s="41">
        <v>1464.5019999999997</v>
      </c>
      <c r="O54" s="41">
        <f>SUM(C54:N54)</f>
        <v>15589.297690000001</v>
      </c>
    </row>
    <row r="55" spans="1:15" ht="7.35" customHeight="1" x14ac:dyDescent="0.2">
      <c r="A55" s="25"/>
      <c r="B55" s="174">
        <v>2019</v>
      </c>
      <c r="C55" s="40">
        <v>201</v>
      </c>
      <c r="D55" s="40">
        <v>1037.6601699999999</v>
      </c>
      <c r="E55" s="40">
        <v>1430.0769700000001</v>
      </c>
      <c r="F55" s="40">
        <v>1445.8339600000004</v>
      </c>
      <c r="G55" s="40">
        <v>1755.5423499999997</v>
      </c>
      <c r="H55" s="40">
        <v>1769.1916400000005</v>
      </c>
      <c r="I55" s="40">
        <v>1879.30646</v>
      </c>
      <c r="J55" s="40">
        <v>1772.0920100000001</v>
      </c>
      <c r="K55" s="179">
        <v>1537.4501799999996</v>
      </c>
      <c r="L55" s="118">
        <v>1215.4302800000003</v>
      </c>
      <c r="M55" s="40"/>
      <c r="N55" s="40"/>
      <c r="O55" s="40"/>
    </row>
    <row r="56" spans="1:15" ht="7.35" customHeight="1" x14ac:dyDescent="0.2">
      <c r="A56" s="23" t="s">
        <v>76</v>
      </c>
      <c r="B56" s="171"/>
      <c r="C56" s="41"/>
      <c r="D56" s="41"/>
      <c r="E56" s="41"/>
      <c r="F56" s="41"/>
      <c r="G56" s="41"/>
      <c r="H56" s="41"/>
      <c r="I56" s="41"/>
      <c r="J56" s="41"/>
      <c r="K56" s="178"/>
      <c r="L56" s="118"/>
      <c r="M56" s="41"/>
      <c r="N56" s="41"/>
      <c r="O56" s="41"/>
    </row>
    <row r="57" spans="1:15" ht="7.35" customHeight="1" x14ac:dyDescent="0.2">
      <c r="A57" s="25" t="s">
        <v>65</v>
      </c>
      <c r="B57" s="174">
        <v>2018</v>
      </c>
      <c r="C57" s="40">
        <v>932</v>
      </c>
      <c r="D57" s="40">
        <v>916.3409700000002</v>
      </c>
      <c r="E57" s="40">
        <v>969.32809999999995</v>
      </c>
      <c r="F57" s="40">
        <v>1182.6351099999999</v>
      </c>
      <c r="G57" s="40">
        <v>1295.0214199999998</v>
      </c>
      <c r="H57" s="40">
        <v>1136.0256700000002</v>
      </c>
      <c r="I57" s="40">
        <v>1397.1893200000002</v>
      </c>
      <c r="J57" s="40">
        <v>2563.6745300000002</v>
      </c>
      <c r="K57" s="179">
        <v>2271.23407</v>
      </c>
      <c r="L57" s="118">
        <v>2262.96801</v>
      </c>
      <c r="M57" s="40">
        <v>1933.4132646</v>
      </c>
      <c r="N57" s="40">
        <v>1846.4430419999997</v>
      </c>
      <c r="O57" s="40">
        <f>SUM(C57:N57)</f>
        <v>18706.273506600002</v>
      </c>
    </row>
    <row r="58" spans="1:15" ht="7.35" customHeight="1" x14ac:dyDescent="0.2">
      <c r="A58" s="23"/>
      <c r="B58" s="129">
        <v>2019</v>
      </c>
      <c r="C58" s="41">
        <v>1822</v>
      </c>
      <c r="D58" s="41">
        <v>1291.8837900000003</v>
      </c>
      <c r="E58" s="41">
        <v>1590.8703100000002</v>
      </c>
      <c r="F58" s="41">
        <v>1570.135016</v>
      </c>
      <c r="G58" s="41">
        <v>1403.7463999999998</v>
      </c>
      <c r="H58" s="41">
        <v>1376.98846</v>
      </c>
      <c r="I58" s="41">
        <v>1560.54654</v>
      </c>
      <c r="J58" s="41">
        <v>1196.3634500000001</v>
      </c>
      <c r="K58" s="178">
        <v>1016.7580905999999</v>
      </c>
      <c r="L58" s="118">
        <v>1080.6950399999998</v>
      </c>
      <c r="M58" s="41"/>
      <c r="N58" s="41"/>
      <c r="O58" s="41"/>
    </row>
    <row r="59" spans="1:15" ht="9" customHeight="1" x14ac:dyDescent="0.15">
      <c r="A59" s="114" t="s">
        <v>134</v>
      </c>
      <c r="B59" s="174">
        <v>2018</v>
      </c>
      <c r="C59" s="40">
        <v>4186</v>
      </c>
      <c r="D59" s="40">
        <v>4369.9077899999993</v>
      </c>
      <c r="E59" s="40">
        <v>5023.8897700000016</v>
      </c>
      <c r="F59" s="40">
        <v>6380.089860000001</v>
      </c>
      <c r="G59" s="40">
        <v>7686.9268099999999</v>
      </c>
      <c r="H59" s="40">
        <v>6531.7652999999991</v>
      </c>
      <c r="I59" s="40">
        <v>6987.180080000001</v>
      </c>
      <c r="J59" s="40">
        <v>8442.9422599999998</v>
      </c>
      <c r="K59" s="179">
        <v>7892.0156999999981</v>
      </c>
      <c r="L59" s="118">
        <v>9218.198220000002</v>
      </c>
      <c r="M59" s="40">
        <v>8038.7320299999992</v>
      </c>
      <c r="N59" s="40">
        <v>8269.5445199999976</v>
      </c>
      <c r="O59" s="40">
        <f>SUM(C59:N59)</f>
        <v>83027.192339999994</v>
      </c>
    </row>
    <row r="60" spans="1:15" ht="7.35" customHeight="1" x14ac:dyDescent="0.2">
      <c r="A60" s="23"/>
      <c r="B60" s="129">
        <v>2019</v>
      </c>
      <c r="C60" s="41">
        <v>8864</v>
      </c>
      <c r="D60" s="41">
        <v>5766.6376699999992</v>
      </c>
      <c r="E60" s="41">
        <v>7974</v>
      </c>
      <c r="F60" s="41">
        <v>7272.0519900000008</v>
      </c>
      <c r="G60" s="41">
        <v>7424.0329900000015</v>
      </c>
      <c r="H60" s="41">
        <v>6580.0610000000015</v>
      </c>
      <c r="I60" s="41">
        <v>6883.7074800000009</v>
      </c>
      <c r="J60" s="41">
        <v>5462.1160799999998</v>
      </c>
      <c r="K60" s="178" t="s">
        <v>191</v>
      </c>
      <c r="L60" s="118">
        <v>4879.4171500000002</v>
      </c>
      <c r="M60" s="41"/>
      <c r="N60" s="41"/>
      <c r="O60" s="41"/>
    </row>
    <row r="61" spans="1:15" ht="7.35" customHeight="1" x14ac:dyDescent="0.2">
      <c r="A61" s="113" t="s">
        <v>77</v>
      </c>
      <c r="B61" s="130"/>
      <c r="C61" s="40"/>
      <c r="D61" s="40"/>
      <c r="E61" s="40"/>
      <c r="F61" s="40"/>
      <c r="G61" s="40"/>
      <c r="H61" s="40"/>
      <c r="I61" s="40"/>
      <c r="J61" s="40"/>
      <c r="K61" s="179"/>
      <c r="L61" s="118"/>
      <c r="M61" s="40"/>
      <c r="N61" s="40"/>
      <c r="O61" s="40"/>
    </row>
    <row r="62" spans="1:15" ht="7.35" customHeight="1" x14ac:dyDescent="0.2">
      <c r="A62" s="23" t="s">
        <v>65</v>
      </c>
      <c r="B62" s="129">
        <v>2018</v>
      </c>
      <c r="C62" s="41">
        <v>6308</v>
      </c>
      <c r="D62" s="41">
        <v>5331.7255999999988</v>
      </c>
      <c r="E62" s="41">
        <v>3769.7195099999976</v>
      </c>
      <c r="F62" s="41">
        <v>5368.3697900000025</v>
      </c>
      <c r="G62" s="41">
        <v>10083.110619999998</v>
      </c>
      <c r="H62" s="41">
        <v>9177.8125799999962</v>
      </c>
      <c r="I62" s="41">
        <v>12781.988040000015</v>
      </c>
      <c r="J62" s="41">
        <v>15926.079220000001</v>
      </c>
      <c r="K62" s="178">
        <v>17668.471909999997</v>
      </c>
      <c r="L62" s="118">
        <v>11428.86464</v>
      </c>
      <c r="M62" s="41">
        <v>6563.4815599999956</v>
      </c>
      <c r="N62" s="41">
        <v>4684.9210399999993</v>
      </c>
      <c r="O62" s="41">
        <f>SUM(C62:N62)</f>
        <v>109092.54451000001</v>
      </c>
    </row>
    <row r="63" spans="1:15" ht="7.35" customHeight="1" x14ac:dyDescent="0.2">
      <c r="A63" s="25"/>
      <c r="B63" s="174">
        <v>2019</v>
      </c>
      <c r="C63" s="40">
        <v>7231.1482199999955</v>
      </c>
      <c r="D63" s="40">
        <v>7429.9467999999979</v>
      </c>
      <c r="E63" s="40">
        <v>6378.1885199999988</v>
      </c>
      <c r="F63" s="40">
        <v>5707.409859999997</v>
      </c>
      <c r="G63" s="40">
        <v>8317.2928800000009</v>
      </c>
      <c r="H63" s="40">
        <v>9554.3743300000006</v>
      </c>
      <c r="I63" s="40">
        <v>16068.861940000004</v>
      </c>
      <c r="J63" s="40">
        <v>13480.62032</v>
      </c>
      <c r="K63" s="179" t="s">
        <v>192</v>
      </c>
      <c r="L63" s="118">
        <v>15748.308470000004</v>
      </c>
      <c r="M63" s="40"/>
      <c r="N63" s="40"/>
      <c r="O63" s="40"/>
    </row>
    <row r="64" spans="1:15" ht="9" customHeight="1" x14ac:dyDescent="0.15">
      <c r="A64" s="37" t="s">
        <v>134</v>
      </c>
      <c r="B64" s="129">
        <v>2018</v>
      </c>
      <c r="C64" s="41">
        <v>16241</v>
      </c>
      <c r="D64" s="41">
        <v>14825.266889999997</v>
      </c>
      <c r="E64" s="41">
        <v>13666.286229999996</v>
      </c>
      <c r="F64" s="41">
        <v>16260.940769999999</v>
      </c>
      <c r="G64" s="41">
        <v>20167.934410000013</v>
      </c>
      <c r="H64" s="41">
        <v>22061.882289999994</v>
      </c>
      <c r="I64" s="41">
        <v>26137.98380999998</v>
      </c>
      <c r="J64" s="41">
        <v>25594.390989999993</v>
      </c>
      <c r="K64" s="178">
        <v>24726.816199999997</v>
      </c>
      <c r="L64" s="118">
        <v>22033.971980000013</v>
      </c>
      <c r="M64" s="41">
        <v>17033.976210000001</v>
      </c>
      <c r="N64" s="41">
        <v>16208.363689999998</v>
      </c>
      <c r="O64" s="41">
        <f>SUM(C64:N64)</f>
        <v>234958.81346999996</v>
      </c>
    </row>
    <row r="65" spans="1:21" ht="7.35" customHeight="1" x14ac:dyDescent="0.2">
      <c r="A65" s="31"/>
      <c r="B65" s="174">
        <v>2019</v>
      </c>
      <c r="C65" s="40">
        <v>19013.102580000002</v>
      </c>
      <c r="D65" s="40">
        <v>19038.249569999996</v>
      </c>
      <c r="E65" s="40">
        <v>18657.683139999997</v>
      </c>
      <c r="F65" s="40">
        <v>17328.308370000006</v>
      </c>
      <c r="G65" s="40">
        <v>18451.572829999997</v>
      </c>
      <c r="H65" s="40">
        <v>21450.816409999999</v>
      </c>
      <c r="I65" s="40">
        <v>26281.747549999982</v>
      </c>
      <c r="J65" s="40">
        <v>25318.981799999987</v>
      </c>
      <c r="K65" s="179" t="s">
        <v>193</v>
      </c>
      <c r="L65" s="118">
        <v>22219.460619999994</v>
      </c>
      <c r="M65" s="40"/>
      <c r="N65" s="40"/>
      <c r="O65" s="40"/>
    </row>
    <row r="66" spans="1:21" ht="7.35" customHeight="1" x14ac:dyDescent="0.2">
      <c r="A66" s="24" t="s">
        <v>68</v>
      </c>
      <c r="B66" s="171"/>
      <c r="C66" s="41"/>
      <c r="D66" s="41"/>
      <c r="E66" s="41"/>
      <c r="F66" s="41"/>
      <c r="G66" s="41"/>
      <c r="H66" s="41"/>
      <c r="I66" s="41"/>
      <c r="J66" s="41"/>
      <c r="K66" s="178"/>
      <c r="L66" s="118"/>
      <c r="M66" s="41"/>
      <c r="N66" s="41"/>
      <c r="O66" s="41"/>
    </row>
    <row r="67" spans="1:21" ht="7.35" customHeight="1" x14ac:dyDescent="0.2">
      <c r="A67" s="25" t="s">
        <v>78</v>
      </c>
      <c r="B67" s="130"/>
      <c r="C67" s="40"/>
      <c r="D67" s="40"/>
      <c r="E67" s="40"/>
      <c r="F67" s="40"/>
      <c r="G67" s="40"/>
      <c r="H67" s="40"/>
      <c r="I67" s="40"/>
      <c r="J67" s="40"/>
      <c r="K67" s="179"/>
      <c r="L67" s="118"/>
      <c r="M67" s="40"/>
      <c r="N67" s="40"/>
      <c r="O67" s="40"/>
    </row>
    <row r="68" spans="1:21" ht="7.35" customHeight="1" x14ac:dyDescent="0.2">
      <c r="A68" s="23" t="s">
        <v>65</v>
      </c>
      <c r="B68" s="129">
        <v>2018</v>
      </c>
      <c r="C68" s="41">
        <v>1</v>
      </c>
      <c r="D68" s="41">
        <v>0</v>
      </c>
      <c r="E68" s="41">
        <v>0</v>
      </c>
      <c r="F68" s="41">
        <v>4.7E-2</v>
      </c>
      <c r="G68" s="41">
        <v>787.23490000000004</v>
      </c>
      <c r="H68" s="41">
        <v>2960.62</v>
      </c>
      <c r="I68" s="41">
        <v>2108.5632000000001</v>
      </c>
      <c r="J68" s="41">
        <v>2259.0001000000002</v>
      </c>
      <c r="K68" s="178">
        <v>1545.5664999999999</v>
      </c>
      <c r="L68" s="118">
        <v>4.0899999999999999E-2</v>
      </c>
      <c r="M68" s="41">
        <v>0</v>
      </c>
      <c r="N68" s="41">
        <v>0</v>
      </c>
      <c r="O68" s="41">
        <f>SUM(C68:N68)</f>
        <v>9662.0725999999995</v>
      </c>
    </row>
    <row r="69" spans="1:21" ht="7.35" customHeight="1" x14ac:dyDescent="0.2">
      <c r="A69" s="25"/>
      <c r="B69" s="174">
        <v>2019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2744.9630999999999</v>
      </c>
      <c r="I69" s="40">
        <v>2114.6259</v>
      </c>
      <c r="J69" s="40">
        <v>1749.3198</v>
      </c>
      <c r="K69" s="179" t="s">
        <v>194</v>
      </c>
      <c r="L69" s="118">
        <v>814.91919999999993</v>
      </c>
      <c r="M69" s="40"/>
      <c r="N69" s="40"/>
      <c r="O69" s="40"/>
    </row>
    <row r="70" spans="1:21" ht="9" customHeight="1" x14ac:dyDescent="0.15">
      <c r="A70" s="37" t="s">
        <v>134</v>
      </c>
      <c r="B70" s="129">
        <v>2018</v>
      </c>
      <c r="C70" s="41">
        <v>1</v>
      </c>
      <c r="D70" s="41">
        <v>0</v>
      </c>
      <c r="E70" s="41">
        <v>0</v>
      </c>
      <c r="F70" s="41">
        <v>2.3699999999999999E-2</v>
      </c>
      <c r="G70" s="41">
        <v>1068.79207</v>
      </c>
      <c r="H70" s="41">
        <v>5879.4501300000002</v>
      </c>
      <c r="I70" s="41">
        <v>6466.4964400000008</v>
      </c>
      <c r="J70" s="41">
        <v>5239.5239800000008</v>
      </c>
      <c r="K70" s="178">
        <v>3171.8606500000001</v>
      </c>
      <c r="L70" s="118">
        <v>0.1636</v>
      </c>
      <c r="M70" s="41">
        <v>0</v>
      </c>
      <c r="N70" s="41">
        <v>0</v>
      </c>
      <c r="O70" s="41">
        <f>SUM(C70:N70)</f>
        <v>21827.310570000001</v>
      </c>
    </row>
    <row r="71" spans="1:21" ht="7.35" customHeight="1" x14ac:dyDescent="0.2">
      <c r="A71" s="25"/>
      <c r="B71" s="174">
        <v>2019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5342.4602800000002</v>
      </c>
      <c r="I71" s="40">
        <v>4155.2570099999994</v>
      </c>
      <c r="J71" s="40">
        <v>4400.8541799999994</v>
      </c>
      <c r="K71" s="179" t="s">
        <v>195</v>
      </c>
      <c r="L71" s="118">
        <v>1099.5990900000002</v>
      </c>
      <c r="M71" s="40"/>
      <c r="N71" s="40"/>
      <c r="O71" s="40"/>
    </row>
    <row r="72" spans="1:21" ht="7.35" customHeight="1" x14ac:dyDescent="0.2">
      <c r="A72" s="116" t="s">
        <v>124</v>
      </c>
      <c r="B72" s="171"/>
      <c r="C72" s="41"/>
      <c r="D72" s="41"/>
      <c r="E72" s="41"/>
      <c r="F72" s="41"/>
      <c r="G72" s="41"/>
      <c r="H72" s="41"/>
      <c r="I72" s="41"/>
      <c r="J72" s="41"/>
      <c r="K72" s="178"/>
      <c r="L72" s="118"/>
      <c r="M72" s="41"/>
      <c r="N72" s="41"/>
      <c r="O72" s="41"/>
    </row>
    <row r="73" spans="1:21" ht="7.35" customHeight="1" x14ac:dyDescent="0.2">
      <c r="A73" s="25" t="s">
        <v>65</v>
      </c>
      <c r="B73" s="174">
        <v>2018</v>
      </c>
      <c r="C73" s="82">
        <v>350</v>
      </c>
      <c r="D73" s="82">
        <v>286.07339000000002</v>
      </c>
      <c r="E73" s="82">
        <v>256.6033000999999</v>
      </c>
      <c r="F73" s="82">
        <v>269.29896000000002</v>
      </c>
      <c r="G73" s="82">
        <v>1043.2919200000001</v>
      </c>
      <c r="H73" s="82">
        <v>2177.4763230000003</v>
      </c>
      <c r="I73" s="82">
        <v>2796.6685070000003</v>
      </c>
      <c r="J73" s="40">
        <v>2497.425369999999</v>
      </c>
      <c r="K73" s="179">
        <v>1057.2445349999998</v>
      </c>
      <c r="L73" s="165">
        <v>531.52559999999994</v>
      </c>
      <c r="M73" s="82">
        <v>279.80407460000004</v>
      </c>
      <c r="N73" s="82">
        <v>288.28675199999998</v>
      </c>
      <c r="O73" s="40">
        <f>SUM(C73:N73)</f>
        <v>11833.698731699998</v>
      </c>
    </row>
    <row r="74" spans="1:21" ht="7.35" customHeight="1" x14ac:dyDescent="0.2">
      <c r="A74" s="23"/>
      <c r="B74" s="129">
        <v>2019</v>
      </c>
      <c r="C74" s="41">
        <v>467</v>
      </c>
      <c r="D74" s="41">
        <v>187.15855000000005</v>
      </c>
      <c r="E74" s="41">
        <v>538.73898999999994</v>
      </c>
      <c r="F74" s="41">
        <v>325.92879600000003</v>
      </c>
      <c r="G74" s="41">
        <v>513.68993999999998</v>
      </c>
      <c r="H74" s="41">
        <v>539.48054040000011</v>
      </c>
      <c r="I74" s="41">
        <v>1038.2861599999999</v>
      </c>
      <c r="J74" s="41">
        <v>1883.6690700000001</v>
      </c>
      <c r="K74" s="178">
        <v>1324.7325245999998</v>
      </c>
      <c r="L74" s="118">
        <v>470.91191000000003</v>
      </c>
      <c r="M74" s="41"/>
      <c r="N74" s="41"/>
      <c r="O74" s="41"/>
    </row>
    <row r="75" spans="1:21" ht="9" customHeight="1" x14ac:dyDescent="0.15">
      <c r="A75" s="114" t="s">
        <v>134</v>
      </c>
      <c r="B75" s="174">
        <v>2018</v>
      </c>
      <c r="C75" s="82">
        <v>1797</v>
      </c>
      <c r="D75" s="82">
        <v>1479.1662000000001</v>
      </c>
      <c r="E75" s="82">
        <v>1784.1563599999999</v>
      </c>
      <c r="F75" s="82">
        <v>1913.4343699999997</v>
      </c>
      <c r="G75" s="82">
        <v>3942.4760200000001</v>
      </c>
      <c r="H75" s="82">
        <v>5675.7820999999994</v>
      </c>
      <c r="I75" s="82">
        <v>6263.5699200000008</v>
      </c>
      <c r="J75" s="40">
        <v>5837.68822</v>
      </c>
      <c r="K75" s="179">
        <v>3107.20183</v>
      </c>
      <c r="L75" s="118">
        <v>2209.3770100000002</v>
      </c>
      <c r="M75" s="82">
        <v>1775.5365299999999</v>
      </c>
      <c r="N75" s="82">
        <v>2179.3728200000005</v>
      </c>
      <c r="O75" s="40">
        <f>SUM(C75:N75)</f>
        <v>37964.761380000011</v>
      </c>
    </row>
    <row r="76" spans="1:21" ht="7.35" customHeight="1" x14ac:dyDescent="0.2">
      <c r="A76" s="24"/>
      <c r="B76" s="129">
        <v>2019</v>
      </c>
      <c r="C76" s="41">
        <v>2670</v>
      </c>
      <c r="D76" s="41">
        <v>1127.3947500000002</v>
      </c>
      <c r="E76" s="41">
        <v>3381.2246100000002</v>
      </c>
      <c r="F76" s="41">
        <v>2284.7966099999999</v>
      </c>
      <c r="G76" s="41">
        <v>3237.6943400000009</v>
      </c>
      <c r="H76" s="41">
        <v>2824.9827300000006</v>
      </c>
      <c r="I76" s="41">
        <v>4045.5427299999997</v>
      </c>
      <c r="J76" s="41">
        <v>4546.6777199999997</v>
      </c>
      <c r="K76" s="41">
        <v>3497.7895100000001</v>
      </c>
      <c r="L76" s="118">
        <v>1779.5567799999999</v>
      </c>
      <c r="M76" s="41"/>
      <c r="N76" s="41"/>
      <c r="O76" s="41"/>
    </row>
    <row r="77" spans="1:21" ht="7.35" customHeight="1" x14ac:dyDescent="0.2">
      <c r="A77" s="31" t="s">
        <v>68</v>
      </c>
      <c r="B77" s="130"/>
      <c r="C77" s="40"/>
      <c r="D77" s="40"/>
      <c r="E77" s="40"/>
      <c r="F77" s="40"/>
      <c r="G77" s="40"/>
      <c r="H77" s="40"/>
      <c r="I77" s="40"/>
      <c r="J77" s="40"/>
      <c r="K77" s="40"/>
      <c r="L77" s="118"/>
      <c r="M77" s="40"/>
      <c r="N77" s="40"/>
      <c r="O77" s="40"/>
    </row>
    <row r="78" spans="1:21" ht="7.35" customHeight="1" x14ac:dyDescent="0.2">
      <c r="A78" s="23" t="s">
        <v>79</v>
      </c>
      <c r="B78" s="171"/>
      <c r="C78" s="41"/>
      <c r="D78" s="41"/>
      <c r="E78" s="41"/>
      <c r="F78" s="41"/>
      <c r="G78" s="41"/>
      <c r="H78" s="41"/>
      <c r="I78" s="41"/>
      <c r="J78" s="41"/>
      <c r="K78" s="41"/>
      <c r="L78" s="118"/>
      <c r="M78" s="41"/>
      <c r="N78" s="41"/>
      <c r="O78" s="41"/>
    </row>
    <row r="79" spans="1:21" ht="7.35" customHeight="1" x14ac:dyDescent="0.2">
      <c r="A79" s="25" t="s">
        <v>65</v>
      </c>
      <c r="B79" s="174">
        <v>2018</v>
      </c>
      <c r="C79" s="82">
        <v>11</v>
      </c>
      <c r="D79" s="82">
        <v>7.0711500000000003</v>
      </c>
      <c r="E79" s="82">
        <v>3.7267499999999996</v>
      </c>
      <c r="F79" s="82">
        <v>6.0981000000000005</v>
      </c>
      <c r="G79" s="82">
        <v>571.97924999999998</v>
      </c>
      <c r="H79" s="82">
        <v>1650.2282500000003</v>
      </c>
      <c r="I79" s="82">
        <v>2307.7879500000004</v>
      </c>
      <c r="J79" s="40">
        <v>1928.0233500000002</v>
      </c>
      <c r="K79" s="40">
        <v>616.80270000000007</v>
      </c>
      <c r="L79" s="118">
        <v>198.00139999999999</v>
      </c>
      <c r="M79" s="82">
        <v>32.902999999999999</v>
      </c>
      <c r="N79" s="82">
        <v>1.4201999999999999</v>
      </c>
      <c r="O79" s="40">
        <f>SUM(C79:N79)</f>
        <v>7335.0421000000015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29">
        <v>2019</v>
      </c>
      <c r="C80" s="41">
        <v>3</v>
      </c>
      <c r="D80" s="41">
        <v>0.83080000000000009</v>
      </c>
      <c r="E80" s="41">
        <v>12.523</v>
      </c>
      <c r="F80" s="41">
        <v>4</v>
      </c>
      <c r="G80" s="41">
        <v>19.748199999999997</v>
      </c>
      <c r="H80" s="41">
        <v>57.669299999999986</v>
      </c>
      <c r="I80" s="41">
        <v>439.19720000000001</v>
      </c>
      <c r="J80" s="41">
        <v>1460.4575000000002</v>
      </c>
      <c r="K80" s="41">
        <v>903.78024999999991</v>
      </c>
      <c r="L80" s="118">
        <v>162.0239</v>
      </c>
      <c r="M80" s="41"/>
      <c r="N80" s="41"/>
      <c r="O80" s="41"/>
    </row>
    <row r="81" spans="1:15" ht="9" customHeight="1" x14ac:dyDescent="0.15">
      <c r="A81" s="114" t="s">
        <v>134</v>
      </c>
      <c r="B81" s="174">
        <v>2018</v>
      </c>
      <c r="C81" s="82">
        <v>55</v>
      </c>
      <c r="D81" s="82">
        <v>44.458280000000002</v>
      </c>
      <c r="E81" s="82">
        <v>24.6905</v>
      </c>
      <c r="F81" s="82">
        <v>41.955689999999997</v>
      </c>
      <c r="G81" s="82">
        <v>1456.0144399999999</v>
      </c>
      <c r="H81" s="82">
        <v>3294.3466100000001</v>
      </c>
      <c r="I81" s="82">
        <v>3654.0020799999998</v>
      </c>
      <c r="J81" s="40">
        <v>2588.2657299999996</v>
      </c>
      <c r="K81" s="40">
        <v>810.88526999999988</v>
      </c>
      <c r="L81" s="118">
        <v>278.83879999999999</v>
      </c>
      <c r="M81" s="82">
        <v>53.258949999999999</v>
      </c>
      <c r="N81" s="82">
        <v>6.1500199999999996</v>
      </c>
      <c r="O81" s="40">
        <f>SUM(C81:N81)</f>
        <v>12307.866369999998</v>
      </c>
    </row>
    <row r="82" spans="1:15" ht="7.15" customHeight="1" x14ac:dyDescent="0.2">
      <c r="A82" s="23"/>
      <c r="B82" s="129">
        <v>2019</v>
      </c>
      <c r="C82" s="41">
        <v>13</v>
      </c>
      <c r="D82" s="41">
        <v>5.8252499999999996</v>
      </c>
      <c r="E82" s="41">
        <v>60.489420000000003</v>
      </c>
      <c r="F82" s="41">
        <v>19</v>
      </c>
      <c r="G82" s="41">
        <v>60.456929999999993</v>
      </c>
      <c r="H82" s="41">
        <v>78.089549999999988</v>
      </c>
      <c r="I82" s="41">
        <v>804.07692000000009</v>
      </c>
      <c r="J82" s="41">
        <v>1960.3382500000002</v>
      </c>
      <c r="K82" s="41">
        <v>1260.2985200000001</v>
      </c>
      <c r="L82" s="118">
        <v>334.18887999999993</v>
      </c>
      <c r="M82" s="41"/>
      <c r="N82" s="41"/>
      <c r="O82" s="41"/>
    </row>
    <row r="83" spans="1:15" ht="7.15" customHeight="1" x14ac:dyDescent="0.2">
      <c r="A83" s="117" t="s">
        <v>125</v>
      </c>
      <c r="B83" s="130"/>
      <c r="C83" s="40"/>
      <c r="D83" s="40"/>
      <c r="E83" s="40"/>
      <c r="F83" s="40"/>
      <c r="G83" s="40"/>
      <c r="H83" s="40"/>
      <c r="I83" s="40"/>
      <c r="J83" s="40"/>
      <c r="K83" s="40"/>
      <c r="L83" s="118"/>
      <c r="M83" s="40"/>
      <c r="N83" s="40"/>
      <c r="O83" s="40"/>
    </row>
    <row r="84" spans="1:15" ht="7.15" customHeight="1" x14ac:dyDescent="0.2">
      <c r="A84" s="23" t="s">
        <v>65</v>
      </c>
      <c r="B84" s="129">
        <v>2018</v>
      </c>
      <c r="C84" s="41">
        <v>193</v>
      </c>
      <c r="D84" s="41">
        <v>202.78289999999998</v>
      </c>
      <c r="E84" s="41">
        <v>245.62779999999998</v>
      </c>
      <c r="F84" s="41">
        <v>547.20819999999992</v>
      </c>
      <c r="G84" s="41">
        <v>861.83330000000001</v>
      </c>
      <c r="H84" s="41">
        <v>868.83550000000002</v>
      </c>
      <c r="I84" s="41">
        <v>755.06280000000004</v>
      </c>
      <c r="J84" s="41">
        <v>845.06119999999999</v>
      </c>
      <c r="K84" s="41">
        <v>1115.7807</v>
      </c>
      <c r="L84" s="118">
        <v>1099.3746000000001</v>
      </c>
      <c r="M84" s="41">
        <v>502.8956</v>
      </c>
      <c r="N84" s="41">
        <v>280.43489999999997</v>
      </c>
      <c r="O84" s="41">
        <v>7517.4487000000008</v>
      </c>
    </row>
    <row r="85" spans="1:15" ht="7.15" customHeight="1" x14ac:dyDescent="0.2">
      <c r="A85" s="25"/>
      <c r="B85" s="174">
        <v>2019</v>
      </c>
      <c r="C85" s="40">
        <v>245</v>
      </c>
      <c r="D85" s="40">
        <v>191.7944</v>
      </c>
      <c r="E85" s="40">
        <v>279</v>
      </c>
      <c r="F85" s="40">
        <v>616.64319999999998</v>
      </c>
      <c r="G85" s="40">
        <v>1275</v>
      </c>
      <c r="H85" s="40">
        <v>1620.0735500000001</v>
      </c>
      <c r="I85" s="40">
        <v>1584.8297</v>
      </c>
      <c r="J85" s="40">
        <v>920.8116</v>
      </c>
      <c r="K85" s="40">
        <v>539.88430000000005</v>
      </c>
      <c r="L85" s="118">
        <v>319.22280000000001</v>
      </c>
      <c r="M85" s="40"/>
      <c r="N85" s="40"/>
      <c r="O85" s="40"/>
    </row>
    <row r="86" spans="1:15" ht="9" customHeight="1" x14ac:dyDescent="0.15">
      <c r="A86" s="37" t="s">
        <v>134</v>
      </c>
      <c r="B86" s="129">
        <v>2018</v>
      </c>
      <c r="C86" s="41">
        <v>708</v>
      </c>
      <c r="D86" s="41">
        <v>694.42486999999994</v>
      </c>
      <c r="E86" s="41">
        <v>1059.3478700000001</v>
      </c>
      <c r="F86" s="41">
        <v>1737.0609099999999</v>
      </c>
      <c r="G86" s="41">
        <v>2597.37192</v>
      </c>
      <c r="H86" s="41">
        <v>2374.6092999999996</v>
      </c>
      <c r="I86" s="41">
        <v>1933.2554700000001</v>
      </c>
      <c r="J86" s="41">
        <v>1720.9154099999998</v>
      </c>
      <c r="K86" s="41">
        <v>1957.1921599999998</v>
      </c>
      <c r="L86" s="118">
        <v>1941.75875</v>
      </c>
      <c r="M86" s="41">
        <v>1201.15155</v>
      </c>
      <c r="N86" s="41">
        <v>866.38644999999997</v>
      </c>
      <c r="O86" s="41">
        <f>SUM(C86:N86)</f>
        <v>18791.47466</v>
      </c>
    </row>
    <row r="87" spans="1:15" ht="7.15" customHeight="1" x14ac:dyDescent="0.2">
      <c r="A87" s="31"/>
      <c r="B87" s="174">
        <v>2019</v>
      </c>
      <c r="C87" s="40">
        <v>803</v>
      </c>
      <c r="D87" s="40">
        <v>634.83706000000006</v>
      </c>
      <c r="E87" s="40">
        <v>911.17984000000001</v>
      </c>
      <c r="F87" s="40">
        <v>1980.1951000000001</v>
      </c>
      <c r="G87" s="40">
        <v>3528.8297900000002</v>
      </c>
      <c r="H87" s="40">
        <v>4237.7692699999998</v>
      </c>
      <c r="I87" s="40">
        <v>4132.1914200000001</v>
      </c>
      <c r="J87" s="40">
        <v>2329.4336499999999</v>
      </c>
      <c r="K87" s="40">
        <v>1283.5304099999998</v>
      </c>
      <c r="L87" s="118">
        <v>978.63977</v>
      </c>
      <c r="M87" s="40"/>
      <c r="N87" s="40"/>
      <c r="O87" s="40"/>
    </row>
    <row r="88" spans="1:15" ht="7.15" customHeight="1" x14ac:dyDescent="0.2">
      <c r="A88" s="24" t="s">
        <v>68</v>
      </c>
      <c r="B88" s="171"/>
      <c r="C88" s="41"/>
      <c r="D88" s="41"/>
      <c r="E88" s="41"/>
      <c r="F88" s="41"/>
      <c r="G88" s="41"/>
      <c r="H88" s="41"/>
      <c r="I88" s="41"/>
      <c r="J88" s="41"/>
      <c r="K88" s="41"/>
      <c r="L88" s="118"/>
      <c r="M88" s="41"/>
      <c r="N88" s="41"/>
      <c r="O88" s="41"/>
    </row>
    <row r="89" spans="1:15" ht="7.15" customHeight="1" x14ac:dyDescent="0.2">
      <c r="A89" s="25" t="s">
        <v>80</v>
      </c>
      <c r="B89" s="130"/>
      <c r="C89" s="40"/>
      <c r="D89" s="40"/>
      <c r="E89" s="40"/>
      <c r="F89" s="40"/>
      <c r="G89" s="40"/>
      <c r="H89" s="40"/>
      <c r="I89" s="40"/>
      <c r="J89" s="40"/>
      <c r="K89" s="40"/>
      <c r="L89" s="118"/>
      <c r="M89" s="40"/>
      <c r="N89" s="40"/>
      <c r="O89" s="40"/>
    </row>
    <row r="90" spans="1:15" ht="7.15" customHeight="1" x14ac:dyDescent="0.2">
      <c r="A90" s="23" t="s">
        <v>65</v>
      </c>
      <c r="B90" s="129">
        <v>2018</v>
      </c>
      <c r="C90" s="41">
        <v>146</v>
      </c>
      <c r="D90" s="41">
        <v>155.93690000000004</v>
      </c>
      <c r="E90" s="41">
        <v>119.3323</v>
      </c>
      <c r="F90" s="41">
        <v>111.0869</v>
      </c>
      <c r="G90" s="41">
        <v>204.738</v>
      </c>
      <c r="H90" s="41">
        <v>235.02979999999999</v>
      </c>
      <c r="I90" s="41">
        <v>228.19110000000001</v>
      </c>
      <c r="J90" s="41">
        <v>232.78779999999998</v>
      </c>
      <c r="K90" s="41">
        <v>189.3998</v>
      </c>
      <c r="L90" s="118">
        <v>213.24850000000001</v>
      </c>
      <c r="M90" s="41">
        <v>169.47529999999998</v>
      </c>
      <c r="N90" s="41">
        <v>194.2884</v>
      </c>
      <c r="O90" s="41">
        <v>2198.7586000000001</v>
      </c>
    </row>
    <row r="91" spans="1:15" ht="7.15" customHeight="1" x14ac:dyDescent="0.2">
      <c r="A91" s="25"/>
      <c r="B91" s="174">
        <v>2019</v>
      </c>
      <c r="C91" s="40">
        <v>190</v>
      </c>
      <c r="D91" s="40">
        <v>166.50720000000001</v>
      </c>
      <c r="E91" s="40">
        <v>211.56539999999998</v>
      </c>
      <c r="F91" s="40">
        <v>144.8116</v>
      </c>
      <c r="G91" s="40">
        <v>168</v>
      </c>
      <c r="H91" s="40">
        <v>208.23699999999999</v>
      </c>
      <c r="I91" s="40">
        <v>178.39070000000001</v>
      </c>
      <c r="J91" s="40">
        <v>228.25114000000002</v>
      </c>
      <c r="K91" s="40">
        <v>185.11099999999999</v>
      </c>
      <c r="L91" s="118">
        <v>226.1771</v>
      </c>
      <c r="M91" s="40"/>
      <c r="N91" s="40"/>
      <c r="O91" s="40"/>
    </row>
    <row r="92" spans="1:15" ht="9" customHeight="1" x14ac:dyDescent="0.15">
      <c r="A92" s="37" t="s">
        <v>134</v>
      </c>
      <c r="B92" s="129">
        <v>2018</v>
      </c>
      <c r="C92" s="41">
        <v>600</v>
      </c>
      <c r="D92" s="41">
        <v>560.47591</v>
      </c>
      <c r="E92" s="41">
        <v>493.22126000000003</v>
      </c>
      <c r="F92" s="41">
        <v>461.23160999999999</v>
      </c>
      <c r="G92" s="41">
        <v>766.13598000000002</v>
      </c>
      <c r="H92" s="41">
        <v>837.01595999999995</v>
      </c>
      <c r="I92" s="41">
        <v>827.64427999999998</v>
      </c>
      <c r="J92" s="41">
        <v>833.62618999999995</v>
      </c>
      <c r="K92" s="41">
        <v>673.08582999999999</v>
      </c>
      <c r="L92" s="118">
        <v>753.46974</v>
      </c>
      <c r="M92" s="41">
        <v>694.04300000000001</v>
      </c>
      <c r="N92" s="41">
        <v>691.65041000000008</v>
      </c>
      <c r="O92" s="41">
        <v>8191.1418900000008</v>
      </c>
    </row>
    <row r="93" spans="1:15" ht="7.15" customHeight="1" x14ac:dyDescent="0.2">
      <c r="A93" s="25"/>
      <c r="B93" s="174">
        <v>2019</v>
      </c>
      <c r="C93" s="40">
        <v>705</v>
      </c>
      <c r="D93" s="40">
        <v>562.12121000000002</v>
      </c>
      <c r="E93" s="40">
        <v>721.44290999999998</v>
      </c>
      <c r="F93" s="40">
        <v>491.71917999999999</v>
      </c>
      <c r="G93" s="40">
        <v>565.56511999999998</v>
      </c>
      <c r="H93" s="40">
        <v>703.32173</v>
      </c>
      <c r="I93" s="40">
        <v>603.06232999999997</v>
      </c>
      <c r="J93" s="40">
        <v>731.63737000000003</v>
      </c>
      <c r="K93" s="40">
        <v>587.96726000000001</v>
      </c>
      <c r="L93" s="118">
        <v>715.52449000000001</v>
      </c>
      <c r="M93" s="40"/>
      <c r="N93" s="40"/>
      <c r="O93" s="40"/>
    </row>
    <row r="94" spans="1:15" ht="7.15" customHeight="1" x14ac:dyDescent="0.2">
      <c r="A94" s="23" t="s">
        <v>79</v>
      </c>
      <c r="B94" s="171"/>
      <c r="C94" s="41"/>
      <c r="D94" s="41"/>
      <c r="E94" s="41"/>
      <c r="F94" s="41"/>
      <c r="G94" s="41"/>
      <c r="H94" s="41"/>
      <c r="I94" s="41"/>
      <c r="J94" s="41"/>
      <c r="K94" s="41"/>
      <c r="L94" s="118"/>
      <c r="M94" s="41"/>
      <c r="N94" s="41"/>
      <c r="O94" s="41"/>
    </row>
    <row r="95" spans="1:15" ht="7.15" customHeight="1" x14ac:dyDescent="0.2">
      <c r="A95" s="25" t="s">
        <v>65</v>
      </c>
      <c r="B95" s="174">
        <v>2018</v>
      </c>
      <c r="C95" s="40">
        <v>1</v>
      </c>
      <c r="D95" s="40">
        <v>1.9998</v>
      </c>
      <c r="E95" s="40">
        <v>93.391400000000004</v>
      </c>
      <c r="F95" s="40">
        <v>395.48930000000001</v>
      </c>
      <c r="G95" s="40">
        <v>602.76880000000006</v>
      </c>
      <c r="H95" s="40">
        <v>549.19369999999992</v>
      </c>
      <c r="I95" s="40">
        <v>445.41359999999997</v>
      </c>
      <c r="J95" s="40">
        <v>545.81449999999995</v>
      </c>
      <c r="K95" s="40">
        <v>868.68849999999998</v>
      </c>
      <c r="L95" s="118">
        <v>840.78509999999994</v>
      </c>
      <c r="M95" s="40">
        <v>291.23109999999997</v>
      </c>
      <c r="N95" s="40">
        <v>47.796099999999996</v>
      </c>
      <c r="O95" s="40">
        <f>SUM(C95:N95)</f>
        <v>4683.571899999999</v>
      </c>
    </row>
    <row r="96" spans="1:15" ht="7.15" customHeight="1" x14ac:dyDescent="0.2">
      <c r="A96" s="23"/>
      <c r="B96" s="129">
        <v>2019</v>
      </c>
      <c r="C96" s="41">
        <v>2</v>
      </c>
      <c r="D96" s="41">
        <v>2.028</v>
      </c>
      <c r="E96" s="41">
        <v>6.9510999999999994</v>
      </c>
      <c r="F96" s="41">
        <v>427.11990000000003</v>
      </c>
      <c r="G96" s="41">
        <v>1038</v>
      </c>
      <c r="H96" s="41">
        <v>1333.8334</v>
      </c>
      <c r="I96" s="41">
        <v>1320.0717</v>
      </c>
      <c r="J96" s="41">
        <v>635.67330000000004</v>
      </c>
      <c r="K96" s="41">
        <v>300.31950000000001</v>
      </c>
      <c r="L96" s="165">
        <v>37.356000000000002</v>
      </c>
      <c r="M96" s="41"/>
      <c r="N96" s="41"/>
      <c r="O96" s="41"/>
    </row>
    <row r="97" spans="1:15" ht="9" customHeight="1" x14ac:dyDescent="0.15">
      <c r="A97" s="114" t="s">
        <v>134</v>
      </c>
      <c r="B97" s="174">
        <v>2018</v>
      </c>
      <c r="C97" s="40">
        <v>5</v>
      </c>
      <c r="D97" s="40">
        <v>22.093589999999999</v>
      </c>
      <c r="E97" s="40">
        <v>486.70474000000002</v>
      </c>
      <c r="F97" s="40">
        <v>1173.15759</v>
      </c>
      <c r="G97" s="40">
        <v>1656.0123500000002</v>
      </c>
      <c r="H97" s="40">
        <v>1264.29575</v>
      </c>
      <c r="I97" s="40">
        <v>850.11428000000001</v>
      </c>
      <c r="J97" s="40">
        <v>708.23029000000008</v>
      </c>
      <c r="K97" s="40">
        <v>1167.6025400000001</v>
      </c>
      <c r="L97" s="118">
        <v>1081.41435</v>
      </c>
      <c r="M97" s="40">
        <v>374.78717</v>
      </c>
      <c r="N97" s="40">
        <v>59.414430000000003</v>
      </c>
      <c r="O97" s="40">
        <f>SUM(C97:N97)</f>
        <v>8848.8270800000009</v>
      </c>
    </row>
    <row r="98" spans="1:15" ht="7.35" customHeight="1" x14ac:dyDescent="0.2">
      <c r="A98" s="23"/>
      <c r="B98" s="129">
        <v>2019</v>
      </c>
      <c r="C98" s="41">
        <v>4</v>
      </c>
      <c r="D98" s="41">
        <v>8.2323100000000018</v>
      </c>
      <c r="E98" s="41">
        <v>56.26728</v>
      </c>
      <c r="F98" s="41">
        <v>1376.4409800000001</v>
      </c>
      <c r="G98" s="41">
        <v>2782.8531800000001</v>
      </c>
      <c r="H98" s="41">
        <v>3322.5599700000002</v>
      </c>
      <c r="I98" s="41">
        <v>3300.40571</v>
      </c>
      <c r="J98" s="41">
        <v>1442.6631499999999</v>
      </c>
      <c r="K98" s="41">
        <v>564.72156999999993</v>
      </c>
      <c r="L98" s="118">
        <v>146.26016000000001</v>
      </c>
      <c r="M98" s="41"/>
      <c r="N98" s="41"/>
      <c r="O98" s="41"/>
    </row>
    <row r="99" spans="1:15" ht="4.1500000000000004" customHeight="1" thickBot="1" x14ac:dyDescent="0.25">
      <c r="A99" s="15"/>
      <c r="B99" s="15"/>
      <c r="C99" s="168"/>
      <c r="D99" s="168"/>
      <c r="E99" s="168"/>
      <c r="F99" s="168"/>
      <c r="G99" s="168"/>
      <c r="H99" s="42"/>
      <c r="I99" s="42"/>
      <c r="J99" s="42"/>
      <c r="K99" s="42"/>
      <c r="L99" s="42"/>
      <c r="M99" s="42"/>
      <c r="N99" s="42"/>
      <c r="O99" s="42"/>
    </row>
    <row r="100" spans="1:15" ht="9" customHeight="1" thickTop="1" x14ac:dyDescent="0.2">
      <c r="A100" s="9" t="s">
        <v>196</v>
      </c>
      <c r="C100" s="2"/>
      <c r="D100" s="110"/>
      <c r="E100" s="110"/>
      <c r="F100" s="110"/>
      <c r="G100" s="180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4"/>
      <c r="C121" s="44"/>
      <c r="D121" s="30"/>
      <c r="E121" s="30"/>
      <c r="F121" s="30"/>
      <c r="G121" s="44"/>
      <c r="H121" s="44"/>
      <c r="I121" s="44"/>
      <c r="J121" s="44"/>
      <c r="K121" s="44"/>
      <c r="L121" s="30"/>
      <c r="M121" s="44"/>
    </row>
    <row r="122" spans="1:15" ht="9" customHeight="1" x14ac:dyDescent="0.2">
      <c r="A122" s="11"/>
      <c r="B122" s="45"/>
      <c r="C122" s="45"/>
      <c r="D122" s="46"/>
      <c r="E122" s="46"/>
      <c r="F122" s="46"/>
      <c r="G122" s="45"/>
      <c r="H122" s="47"/>
      <c r="I122" s="47"/>
      <c r="J122" s="47"/>
    </row>
    <row r="123" spans="1:15" ht="9" customHeight="1" x14ac:dyDescent="0.2">
      <c r="A123" s="11"/>
      <c r="B123" s="48"/>
      <c r="C123" s="48"/>
      <c r="D123" s="48"/>
      <c r="E123" s="48"/>
      <c r="F123" s="48"/>
      <c r="G123" s="48"/>
      <c r="H123" s="47"/>
      <c r="I123" s="47"/>
      <c r="J123" s="47"/>
      <c r="K123" s="47"/>
    </row>
    <row r="124" spans="1:15" ht="9" customHeight="1" x14ac:dyDescent="0.2">
      <c r="A124" s="11"/>
      <c r="B124" s="11"/>
      <c r="C124" s="47"/>
      <c r="D124" s="39"/>
      <c r="E124" s="39"/>
      <c r="F124" s="39"/>
      <c r="G124" s="47"/>
      <c r="H124" s="47"/>
      <c r="I124" s="47"/>
      <c r="J124" s="47"/>
      <c r="K124" s="47"/>
      <c r="L124" s="39"/>
      <c r="M124" s="47"/>
      <c r="N124" s="39"/>
      <c r="O124" s="3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3"/>
      <c r="E150" s="43"/>
      <c r="F150" s="43"/>
      <c r="G150" s="29"/>
      <c r="H150" s="29"/>
      <c r="I150" s="29"/>
      <c r="J150" s="29"/>
      <c r="K150" s="29"/>
      <c r="L150" s="43"/>
      <c r="M150" s="29"/>
      <c r="N150" s="43"/>
    </row>
    <row r="151" spans="3:14" ht="9" customHeight="1" x14ac:dyDescent="0.2">
      <c r="C151" s="29"/>
      <c r="D151" s="43"/>
      <c r="E151" s="43"/>
      <c r="F151" s="43"/>
      <c r="G151" s="29"/>
      <c r="H151" s="29"/>
      <c r="I151" s="29"/>
      <c r="J151" s="29"/>
      <c r="K151" s="29"/>
      <c r="L151" s="43"/>
      <c r="M151" s="29"/>
      <c r="N151" s="43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9" customWidth="1"/>
    <col min="12" max="14" width="5.5703125" customWidth="1"/>
    <col min="16" max="16" width="12" style="9" customWidth="1"/>
  </cols>
  <sheetData>
    <row r="1" spans="1:16" ht="12" customHeight="1" x14ac:dyDescent="0.2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P1" s="104" t="s">
        <v>130</v>
      </c>
    </row>
    <row r="2" spans="1:16" s="60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67" customFormat="1" ht="9.9499999999999993" customHeight="1" x14ac:dyDescent="0.2">
      <c r="A3" s="3"/>
      <c r="B3" s="183" t="s">
        <v>100</v>
      </c>
      <c r="C3" s="184" t="s">
        <v>102</v>
      </c>
      <c r="D3" s="184" t="s">
        <v>103</v>
      </c>
      <c r="E3" s="184" t="s">
        <v>104</v>
      </c>
      <c r="F3" s="184" t="s">
        <v>105</v>
      </c>
      <c r="G3" s="184" t="s">
        <v>106</v>
      </c>
      <c r="H3" s="184" t="s">
        <v>107</v>
      </c>
      <c r="I3" s="184" t="s">
        <v>108</v>
      </c>
      <c r="J3" s="184" t="s">
        <v>109</v>
      </c>
      <c r="K3" s="184" t="s">
        <v>110</v>
      </c>
      <c r="L3" s="184" t="s">
        <v>111</v>
      </c>
      <c r="M3" s="184" t="s">
        <v>112</v>
      </c>
      <c r="N3" s="181" t="s">
        <v>113</v>
      </c>
      <c r="P3" s="9"/>
    </row>
    <row r="4" spans="1:16" s="60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0" customFormat="1" ht="9" customHeight="1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6"/>
      <c r="N5" s="109"/>
      <c r="P5" s="9"/>
    </row>
    <row r="6" spans="1:16" s="60" customFormat="1" ht="9" customHeight="1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26"/>
      <c r="N6" s="110"/>
      <c r="P6" s="9"/>
    </row>
    <row r="7" spans="1:16" s="60" customFormat="1" ht="9" customHeight="1" x14ac:dyDescent="0.2">
      <c r="A7" s="1" t="s">
        <v>4</v>
      </c>
      <c r="B7" s="56">
        <v>2018</v>
      </c>
      <c r="C7" s="106">
        <v>93.3</v>
      </c>
      <c r="D7" s="106">
        <v>74.2</v>
      </c>
      <c r="E7" s="106">
        <v>319.39999999999998</v>
      </c>
      <c r="F7" s="106">
        <v>135.69999999999999</v>
      </c>
      <c r="G7" s="106">
        <v>46.2</v>
      </c>
      <c r="H7" s="106">
        <v>67.3</v>
      </c>
      <c r="I7" s="106">
        <v>12.3</v>
      </c>
      <c r="J7" s="106">
        <v>2</v>
      </c>
      <c r="K7" s="106">
        <v>10.199999999999999</v>
      </c>
      <c r="L7" s="106">
        <v>71.900000000000006</v>
      </c>
      <c r="M7" s="177">
        <v>221.9</v>
      </c>
      <c r="N7" s="106">
        <v>73.400000000000006</v>
      </c>
      <c r="P7" s="9"/>
    </row>
    <row r="8" spans="1:16" s="60" customFormat="1" ht="9" customHeight="1" x14ac:dyDescent="0.2">
      <c r="A8" s="2"/>
      <c r="B8" s="57">
        <v>2019</v>
      </c>
      <c r="C8" s="107">
        <v>71.099999999999994</v>
      </c>
      <c r="D8" s="107">
        <v>36.6</v>
      </c>
      <c r="E8" s="107">
        <v>59.4</v>
      </c>
      <c r="F8" s="107">
        <v>145.6</v>
      </c>
      <c r="G8" s="107">
        <v>17.600000000000001</v>
      </c>
      <c r="H8" s="107">
        <v>34.6</v>
      </c>
      <c r="I8" s="107">
        <v>8.6999999999999993</v>
      </c>
      <c r="J8" s="107">
        <v>22.7</v>
      </c>
      <c r="K8" s="107">
        <v>24.9</v>
      </c>
      <c r="L8" s="107">
        <v>112</v>
      </c>
      <c r="M8" s="177">
        <v>210.5</v>
      </c>
      <c r="N8" s="107"/>
      <c r="P8" s="9"/>
    </row>
    <row r="9" spans="1:16" s="60" customFormat="1" ht="9" customHeight="1" x14ac:dyDescent="0.2">
      <c r="A9" s="1" t="s">
        <v>5</v>
      </c>
      <c r="B9" s="56">
        <v>2018</v>
      </c>
      <c r="C9" s="106">
        <v>-23.1</v>
      </c>
      <c r="D9" s="106">
        <v>-22.1</v>
      </c>
      <c r="E9" s="106">
        <v>260.60000000000002</v>
      </c>
      <c r="F9" s="106">
        <v>53.8</v>
      </c>
      <c r="G9" s="106">
        <v>-27.8</v>
      </c>
      <c r="H9" s="106">
        <v>31.5</v>
      </c>
      <c r="I9" s="106">
        <v>-2</v>
      </c>
      <c r="J9" s="106">
        <v>-13.2</v>
      </c>
      <c r="K9" s="106">
        <v>-36.1</v>
      </c>
      <c r="L9" s="106">
        <v>-30.2</v>
      </c>
      <c r="M9" s="177">
        <v>105.9</v>
      </c>
      <c r="N9" s="106">
        <v>-66.8</v>
      </c>
      <c r="P9" s="9"/>
    </row>
    <row r="10" spans="1:16" s="60" customFormat="1" ht="9" customHeight="1" x14ac:dyDescent="0.2">
      <c r="A10" s="2"/>
      <c r="B10" s="57">
        <v>2019</v>
      </c>
      <c r="C10" s="107">
        <v>-45.2</v>
      </c>
      <c r="D10" s="107">
        <v>-65.099999999999994</v>
      </c>
      <c r="E10" s="107">
        <v>0.6</v>
      </c>
      <c r="F10" s="107">
        <v>63.7</v>
      </c>
      <c r="G10" s="107">
        <v>-56.3</v>
      </c>
      <c r="H10" s="107">
        <v>6</v>
      </c>
      <c r="I10" s="107">
        <v>-5.5</v>
      </c>
      <c r="J10" s="107">
        <v>7.4</v>
      </c>
      <c r="K10" s="107">
        <v>-21.3</v>
      </c>
      <c r="L10" s="107">
        <v>9.6999999999999993</v>
      </c>
      <c r="M10" s="177">
        <v>94.8</v>
      </c>
      <c r="N10" s="107"/>
      <c r="P10" s="9"/>
    </row>
    <row r="11" spans="1:16" s="60" customFormat="1" ht="9" customHeight="1" x14ac:dyDescent="0.2">
      <c r="A11" s="1" t="s">
        <v>6</v>
      </c>
      <c r="B11" s="5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77"/>
      <c r="N11" s="106"/>
      <c r="P11" s="9"/>
    </row>
    <row r="12" spans="1:16" s="60" customFormat="1" ht="9" customHeight="1" x14ac:dyDescent="0.2">
      <c r="A12" s="2" t="s">
        <v>7</v>
      </c>
      <c r="B12" s="57">
        <v>2018</v>
      </c>
      <c r="C12" s="107">
        <v>8.1</v>
      </c>
      <c r="D12" s="107">
        <v>7.6</v>
      </c>
      <c r="E12" s="107">
        <v>9.1</v>
      </c>
      <c r="F12" s="107">
        <v>12.7</v>
      </c>
      <c r="G12" s="107">
        <v>15.6</v>
      </c>
      <c r="H12" s="107">
        <v>19</v>
      </c>
      <c r="I12" s="107">
        <v>20.7</v>
      </c>
      <c r="J12" s="107">
        <v>23.7</v>
      </c>
      <c r="K12" s="107">
        <v>22.3</v>
      </c>
      <c r="L12" s="107">
        <v>16</v>
      </c>
      <c r="M12" s="177">
        <v>11.2</v>
      </c>
      <c r="N12" s="107">
        <v>10.1</v>
      </c>
      <c r="P12" s="9"/>
    </row>
    <row r="13" spans="1:16" s="60" customFormat="1" ht="9" customHeight="1" x14ac:dyDescent="0.2">
      <c r="A13" s="1"/>
      <c r="B13" s="56">
        <v>2019</v>
      </c>
      <c r="C13" s="106">
        <v>8</v>
      </c>
      <c r="D13" s="106">
        <v>10.3</v>
      </c>
      <c r="E13" s="106">
        <v>12.1</v>
      </c>
      <c r="F13" s="106">
        <v>12.3</v>
      </c>
      <c r="G13" s="106">
        <v>17.2</v>
      </c>
      <c r="H13" s="106">
        <v>17.3</v>
      </c>
      <c r="I13" s="106">
        <v>21.8</v>
      </c>
      <c r="J13" s="106">
        <v>21.7</v>
      </c>
      <c r="K13" s="106">
        <v>20.3</v>
      </c>
      <c r="L13" s="106">
        <v>15.9</v>
      </c>
      <c r="M13" s="177">
        <v>11.1</v>
      </c>
      <c r="N13" s="106"/>
      <c r="P13" s="9"/>
    </row>
    <row r="14" spans="1:16" s="60" customFormat="1" ht="9" customHeight="1" x14ac:dyDescent="0.2">
      <c r="A14" s="2" t="s">
        <v>5</v>
      </c>
      <c r="B14" s="57">
        <v>2018</v>
      </c>
      <c r="C14" s="107">
        <v>0.3</v>
      </c>
      <c r="D14" s="107">
        <v>-1.7</v>
      </c>
      <c r="E14" s="107">
        <v>-2</v>
      </c>
      <c r="F14" s="107">
        <v>0.3</v>
      </c>
      <c r="G14" s="107">
        <v>0.6</v>
      </c>
      <c r="H14" s="107">
        <v>0.4</v>
      </c>
      <c r="I14" s="107">
        <v>-0.6</v>
      </c>
      <c r="J14" s="107">
        <v>2.5</v>
      </c>
      <c r="K14" s="107">
        <v>3.1</v>
      </c>
      <c r="L14" s="107">
        <v>0.7</v>
      </c>
      <c r="M14" s="177">
        <v>-0.2</v>
      </c>
      <c r="N14" s="107">
        <v>1.1000000000000001</v>
      </c>
      <c r="P14" s="9"/>
    </row>
    <row r="15" spans="1:16" s="60" customFormat="1" ht="9" customHeight="1" x14ac:dyDescent="0.2">
      <c r="A15" s="1"/>
      <c r="B15" s="56">
        <v>2019</v>
      </c>
      <c r="C15" s="106">
        <v>0.2</v>
      </c>
      <c r="D15" s="106">
        <v>1.1000000000000001</v>
      </c>
      <c r="E15" s="106">
        <v>1</v>
      </c>
      <c r="F15" s="106">
        <v>-0.1</v>
      </c>
      <c r="G15" s="106">
        <v>2.2000000000000002</v>
      </c>
      <c r="H15" s="106">
        <v>-1.3</v>
      </c>
      <c r="I15" s="106">
        <v>0.5</v>
      </c>
      <c r="J15" s="106">
        <v>0.5</v>
      </c>
      <c r="K15" s="106">
        <v>1</v>
      </c>
      <c r="L15" s="106">
        <v>0.6</v>
      </c>
      <c r="M15" s="177">
        <v>-0.3</v>
      </c>
      <c r="N15" s="106"/>
      <c r="P15" s="9"/>
    </row>
    <row r="16" spans="1:16" s="60" customFormat="1" ht="9" customHeight="1" x14ac:dyDescent="0.2">
      <c r="A16" s="2" t="s">
        <v>8</v>
      </c>
      <c r="B16" s="5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77"/>
      <c r="N16" s="107"/>
      <c r="P16" s="9"/>
    </row>
    <row r="17" spans="1:16" s="60" customFormat="1" ht="9" customHeight="1" x14ac:dyDescent="0.2">
      <c r="A17" s="1" t="s">
        <v>3</v>
      </c>
      <c r="B17" s="5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77"/>
      <c r="N17" s="106"/>
      <c r="P17" s="9"/>
    </row>
    <row r="18" spans="1:16" s="60" customFormat="1" ht="9" customHeight="1" x14ac:dyDescent="0.2">
      <c r="A18" s="2" t="s">
        <v>4</v>
      </c>
      <c r="B18" s="57">
        <v>2018</v>
      </c>
      <c r="C18" s="107">
        <v>53.5</v>
      </c>
      <c r="D18" s="107">
        <v>42.9</v>
      </c>
      <c r="E18" s="107">
        <v>188.3</v>
      </c>
      <c r="F18" s="107">
        <v>96.4</v>
      </c>
      <c r="G18" s="107">
        <v>25.2</v>
      </c>
      <c r="H18" s="107">
        <v>17.5</v>
      </c>
      <c r="I18" s="107">
        <v>0.9</v>
      </c>
      <c r="J18" s="107">
        <v>1.6</v>
      </c>
      <c r="K18" s="107">
        <v>4</v>
      </c>
      <c r="L18" s="107">
        <v>67.400000000000006</v>
      </c>
      <c r="M18" s="177">
        <v>94.4</v>
      </c>
      <c r="N18" s="107">
        <v>19.7</v>
      </c>
      <c r="P18" s="9"/>
    </row>
    <row r="19" spans="1:16" s="60" customFormat="1" ht="9" customHeight="1" x14ac:dyDescent="0.2">
      <c r="A19" s="1"/>
      <c r="B19" s="56">
        <v>2019</v>
      </c>
      <c r="C19" s="106">
        <v>30.2</v>
      </c>
      <c r="D19" s="106">
        <v>30.8</v>
      </c>
      <c r="E19" s="106">
        <v>21.7</v>
      </c>
      <c r="F19" s="106">
        <v>64.3</v>
      </c>
      <c r="G19" s="106">
        <v>5.6</v>
      </c>
      <c r="H19" s="106">
        <v>3.4</v>
      </c>
      <c r="I19" s="106">
        <v>0.9</v>
      </c>
      <c r="J19" s="106">
        <v>4.3</v>
      </c>
      <c r="K19" s="106">
        <v>11.2</v>
      </c>
      <c r="L19" s="106">
        <v>29.6</v>
      </c>
      <c r="M19" s="177">
        <v>72.900000000000006</v>
      </c>
      <c r="N19" s="106"/>
      <c r="P19" s="9"/>
    </row>
    <row r="20" spans="1:16" s="60" customFormat="1" ht="9" customHeight="1" x14ac:dyDescent="0.2">
      <c r="A20" s="2" t="s">
        <v>5</v>
      </c>
      <c r="B20" s="57">
        <v>2018</v>
      </c>
      <c r="C20" s="107">
        <v>-20.399999999999999</v>
      </c>
      <c r="D20" s="107">
        <v>-19.399999999999999</v>
      </c>
      <c r="E20" s="107">
        <v>147.4</v>
      </c>
      <c r="F20" s="107">
        <v>43.1</v>
      </c>
      <c r="G20" s="107">
        <v>-16.600000000000001</v>
      </c>
      <c r="H20" s="107">
        <v>1.6</v>
      </c>
      <c r="I20" s="107">
        <v>-3.6</v>
      </c>
      <c r="J20" s="107">
        <v>-2.2999999999999998</v>
      </c>
      <c r="K20" s="107">
        <v>-18.8</v>
      </c>
      <c r="L20" s="107">
        <v>1.7</v>
      </c>
      <c r="M20" s="177">
        <v>15.8</v>
      </c>
      <c r="N20" s="107">
        <v>-79.099999999999994</v>
      </c>
      <c r="P20" s="9"/>
    </row>
    <row r="21" spans="1:16" s="60" customFormat="1" ht="9" customHeight="1" x14ac:dyDescent="0.2">
      <c r="A21" s="1"/>
      <c r="B21" s="56">
        <v>2019</v>
      </c>
      <c r="C21" s="106">
        <v>-43.8</v>
      </c>
      <c r="D21" s="106">
        <v>-31.5</v>
      </c>
      <c r="E21" s="106">
        <v>-19.2</v>
      </c>
      <c r="F21" s="106">
        <v>10.9</v>
      </c>
      <c r="G21" s="106">
        <v>-36.299999999999997</v>
      </c>
      <c r="H21" s="106">
        <v>-12.4</v>
      </c>
      <c r="I21" s="106">
        <v>-3.7</v>
      </c>
      <c r="J21" s="106">
        <v>0.4</v>
      </c>
      <c r="K21" s="106">
        <v>-11.5</v>
      </c>
      <c r="L21" s="106">
        <v>-36.1</v>
      </c>
      <c r="M21" s="177">
        <v>-5.7</v>
      </c>
      <c r="N21" s="106"/>
      <c r="P21" s="9"/>
    </row>
    <row r="22" spans="1:16" s="60" customFormat="1" ht="9" customHeight="1" x14ac:dyDescent="0.2">
      <c r="A22" s="2" t="s">
        <v>6</v>
      </c>
      <c r="B22" s="5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77"/>
      <c r="N22" s="107"/>
      <c r="P22" s="9"/>
    </row>
    <row r="23" spans="1:16" s="60" customFormat="1" ht="9" customHeight="1" x14ac:dyDescent="0.2">
      <c r="A23" s="1" t="s">
        <v>7</v>
      </c>
      <c r="B23" s="56">
        <v>2018</v>
      </c>
      <c r="C23" s="106">
        <v>9.8000000000000007</v>
      </c>
      <c r="D23" s="106">
        <v>9.5</v>
      </c>
      <c r="E23" s="106">
        <v>11.8</v>
      </c>
      <c r="F23" s="106">
        <v>14</v>
      </c>
      <c r="G23" s="106">
        <v>16.7</v>
      </c>
      <c r="H23" s="106">
        <v>20.3</v>
      </c>
      <c r="I23" s="106">
        <v>21.8</v>
      </c>
      <c r="J23" s="106">
        <v>25.8</v>
      </c>
      <c r="K23" s="106">
        <v>24.2</v>
      </c>
      <c r="L23" s="106">
        <v>17.899999999999999</v>
      </c>
      <c r="M23" s="177">
        <v>13.1</v>
      </c>
      <c r="N23" s="106">
        <v>11.3</v>
      </c>
      <c r="P23" s="9"/>
    </row>
    <row r="24" spans="1:16" s="60" customFormat="1" ht="9" customHeight="1" x14ac:dyDescent="0.2">
      <c r="A24" s="2"/>
      <c r="B24" s="57">
        <v>2019</v>
      </c>
      <c r="C24" s="107">
        <v>9.6999999999999993</v>
      </c>
      <c r="D24" s="107">
        <v>11.6</v>
      </c>
      <c r="E24" s="107">
        <v>13.7</v>
      </c>
      <c r="F24" s="107">
        <v>14.2</v>
      </c>
      <c r="G24" s="107">
        <v>19.5</v>
      </c>
      <c r="H24" s="107">
        <v>19.7</v>
      </c>
      <c r="I24" s="107">
        <v>22.8</v>
      </c>
      <c r="J24" s="107">
        <v>23.8</v>
      </c>
      <c r="K24" s="107">
        <v>22.1</v>
      </c>
      <c r="L24" s="107">
        <v>18.100000000000001</v>
      </c>
      <c r="M24" s="177">
        <v>13.9</v>
      </c>
      <c r="N24" s="107"/>
      <c r="P24" s="9"/>
    </row>
    <row r="25" spans="1:16" s="60" customFormat="1" ht="9" customHeight="1" x14ac:dyDescent="0.2">
      <c r="A25" s="1" t="s">
        <v>5</v>
      </c>
      <c r="B25" s="56">
        <v>2018</v>
      </c>
      <c r="C25" s="106">
        <v>-0.3</v>
      </c>
      <c r="D25" s="106">
        <v>-1.8</v>
      </c>
      <c r="E25" s="106">
        <v>-1.1000000000000001</v>
      </c>
      <c r="F25" s="106">
        <v>-0.3</v>
      </c>
      <c r="G25" s="106">
        <v>-0.1</v>
      </c>
      <c r="H25" s="106">
        <v>0</v>
      </c>
      <c r="I25" s="106">
        <v>-1.2</v>
      </c>
      <c r="J25" s="106">
        <v>2.7</v>
      </c>
      <c r="K25" s="106">
        <v>2.9</v>
      </c>
      <c r="L25" s="106">
        <v>0.4</v>
      </c>
      <c r="M25" s="177">
        <v>-0.7</v>
      </c>
      <c r="N25" s="106">
        <v>0</v>
      </c>
      <c r="P25" s="9"/>
    </row>
    <row r="26" spans="1:16" s="60" customFormat="1" ht="9" customHeight="1" x14ac:dyDescent="0.2">
      <c r="A26" s="2"/>
      <c r="B26" s="57">
        <v>2019</v>
      </c>
      <c r="C26" s="107">
        <v>-0.5</v>
      </c>
      <c r="D26" s="107">
        <v>0.3</v>
      </c>
      <c r="E26" s="107">
        <v>0.8</v>
      </c>
      <c r="F26" s="107">
        <v>-0.1</v>
      </c>
      <c r="G26" s="107">
        <v>2.7</v>
      </c>
      <c r="H26" s="107">
        <v>-0.6</v>
      </c>
      <c r="I26" s="107">
        <v>-0.2</v>
      </c>
      <c r="J26" s="107">
        <v>0.7</v>
      </c>
      <c r="K26" s="107">
        <v>0.8</v>
      </c>
      <c r="L26" s="107">
        <v>0.5</v>
      </c>
      <c r="M26" s="177">
        <v>0.1</v>
      </c>
      <c r="N26" s="107"/>
      <c r="P26" s="9"/>
    </row>
    <row r="27" spans="1:16" s="60" customFormat="1" ht="5.0999999999999996" customHeight="1" thickBot="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P27" s="9"/>
    </row>
    <row r="28" spans="1:16" s="60" customFormat="1" ht="9" customHeight="1" x14ac:dyDescent="0.2">
      <c r="A28" s="120" t="s">
        <v>119</v>
      </c>
      <c r="B28" s="120"/>
      <c r="C28" s="120"/>
      <c r="D28" s="120"/>
      <c r="E28" s="76"/>
      <c r="F28" s="76"/>
      <c r="G28" s="76"/>
      <c r="H28" s="76"/>
      <c r="I28" s="76"/>
      <c r="J28" s="76"/>
      <c r="K28" s="76"/>
      <c r="L28" s="76"/>
      <c r="M28" s="76"/>
      <c r="N28" s="76"/>
      <c r="P28" s="9"/>
    </row>
    <row r="29" spans="1:16" ht="9" customHeight="1" x14ac:dyDescent="0.2">
      <c r="A29" s="120" t="s">
        <v>174</v>
      </c>
      <c r="B29" s="120"/>
      <c r="C29" s="120"/>
      <c r="D29" s="120"/>
      <c r="E29" s="121"/>
      <c r="F29" s="121"/>
      <c r="G29" s="121"/>
      <c r="H29" s="121"/>
      <c r="I29" s="121"/>
      <c r="J29" s="122"/>
      <c r="K29" s="121"/>
      <c r="L29" s="121"/>
      <c r="M29" s="121"/>
      <c r="N29" s="121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J30" s="122"/>
      <c r="L30" s="69"/>
      <c r="M30" s="69"/>
      <c r="N30" s="69"/>
    </row>
    <row r="31" spans="1:16" x14ac:dyDescent="0.2">
      <c r="J31" s="68"/>
      <c r="K31" s="71"/>
      <c r="L31" s="71"/>
      <c r="M31" s="71"/>
      <c r="N31" s="70"/>
      <c r="P31" s="85"/>
    </row>
    <row r="32" spans="1:16" x14ac:dyDescent="0.2">
      <c r="J32" s="68"/>
      <c r="K32" s="71"/>
      <c r="L32" s="71"/>
      <c r="M32" s="72"/>
      <c r="N32" s="70"/>
    </row>
    <row r="33" spans="10:14" x14ac:dyDescent="0.2">
      <c r="J33" s="68"/>
      <c r="K33" s="71"/>
      <c r="L33" s="71"/>
      <c r="M33" s="71"/>
      <c r="N33" s="70"/>
    </row>
    <row r="34" spans="10:14" x14ac:dyDescent="0.2">
      <c r="J34" s="68"/>
      <c r="K34" s="71"/>
      <c r="L34" s="71"/>
      <c r="M34" s="71"/>
      <c r="N34" s="70"/>
    </row>
    <row r="35" spans="10:14" x14ac:dyDescent="0.2">
      <c r="J35" s="68"/>
      <c r="K35" s="71"/>
      <c r="L35" s="71"/>
      <c r="M35" s="71"/>
      <c r="N35" s="70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0"/>
  <sheetViews>
    <sheetView showGridLines="0" zoomScaleNormal="100" workbookViewId="0">
      <selection sqref="A1:I1"/>
    </sheetView>
  </sheetViews>
  <sheetFormatPr defaultRowHeight="12.75" x14ac:dyDescent="0.2"/>
  <cols>
    <col min="1" max="1" width="28" style="59" customWidth="1"/>
    <col min="2" max="7" width="5.7109375" style="59" customWidth="1"/>
    <col min="8" max="8" width="18.28515625" style="59" bestFit="1" customWidth="1"/>
    <col min="9" max="9" width="11.7109375" style="59" bestFit="1" customWidth="1"/>
    <col min="10" max="10" width="9.140625" style="59"/>
    <col min="11" max="11" width="12" style="9" customWidth="1"/>
    <col min="12" max="16384" width="9.140625" style="59"/>
  </cols>
  <sheetData>
    <row r="1" spans="1:11" ht="12" customHeight="1" x14ac:dyDescent="0.2">
      <c r="A1" s="191" t="s">
        <v>132</v>
      </c>
      <c r="B1" s="191"/>
      <c r="C1" s="191"/>
      <c r="D1" s="191"/>
      <c r="E1" s="191"/>
      <c r="F1" s="191"/>
      <c r="G1" s="191"/>
      <c r="H1" s="191"/>
      <c r="I1" s="191"/>
      <c r="K1" s="104" t="s">
        <v>130</v>
      </c>
    </row>
    <row r="2" spans="1:11" ht="9" customHeight="1" x14ac:dyDescent="0.2">
      <c r="A2" s="143" t="s">
        <v>1</v>
      </c>
      <c r="B2" s="144"/>
      <c r="C2" s="144"/>
      <c r="D2" s="144"/>
      <c r="E2" s="144"/>
      <c r="F2" s="144"/>
      <c r="G2" s="144"/>
      <c r="H2" s="144"/>
      <c r="I2" s="144"/>
    </row>
    <row r="3" spans="1:11" ht="9.9499999999999993" customHeight="1" x14ac:dyDescent="0.2">
      <c r="A3" s="135"/>
      <c r="B3" s="192">
        <v>2015</v>
      </c>
      <c r="C3" s="192">
        <v>2016</v>
      </c>
      <c r="D3" s="192">
        <v>2017</v>
      </c>
      <c r="E3" s="192">
        <v>2018</v>
      </c>
      <c r="F3" s="192" t="s">
        <v>175</v>
      </c>
      <c r="G3" s="192" t="s">
        <v>176</v>
      </c>
      <c r="H3" s="189" t="s">
        <v>10</v>
      </c>
      <c r="I3" s="190"/>
    </row>
    <row r="4" spans="1:11" ht="9.9499999999999993" customHeight="1" x14ac:dyDescent="0.2">
      <c r="A4" s="183" t="s">
        <v>11</v>
      </c>
      <c r="B4" s="193"/>
      <c r="C4" s="193"/>
      <c r="D4" s="193"/>
      <c r="E4" s="193"/>
      <c r="F4" s="193"/>
      <c r="G4" s="193"/>
      <c r="H4" s="184" t="s">
        <v>176</v>
      </c>
      <c r="I4" s="127" t="s">
        <v>176</v>
      </c>
    </row>
    <row r="5" spans="1:11" ht="9.9499999999999993" customHeight="1" x14ac:dyDescent="0.2">
      <c r="A5" s="135"/>
      <c r="B5" s="186" t="s">
        <v>165</v>
      </c>
      <c r="C5" s="187"/>
      <c r="D5" s="187"/>
      <c r="E5" s="187"/>
      <c r="F5" s="187"/>
      <c r="G5" s="188"/>
      <c r="H5" s="184" t="s">
        <v>177</v>
      </c>
      <c r="I5" s="181" t="s">
        <v>178</v>
      </c>
    </row>
    <row r="6" spans="1:11" ht="5.0999999999999996" customHeight="1" x14ac:dyDescent="0.2">
      <c r="A6" s="144"/>
      <c r="B6" s="145"/>
      <c r="C6" s="145"/>
      <c r="D6" s="145"/>
      <c r="E6" s="145"/>
      <c r="F6" s="145"/>
      <c r="G6" s="145"/>
      <c r="H6" s="145" t="s">
        <v>139</v>
      </c>
      <c r="I6" s="145"/>
    </row>
    <row r="7" spans="1:11" s="98" customFormat="1" ht="9" customHeight="1" x14ac:dyDescent="0.2">
      <c r="A7" s="136" t="s">
        <v>12</v>
      </c>
      <c r="B7" s="146"/>
      <c r="C7" s="146"/>
      <c r="D7" s="146"/>
      <c r="E7" s="146"/>
      <c r="F7" s="146"/>
      <c r="G7" s="146"/>
      <c r="H7" s="147"/>
      <c r="I7" s="147"/>
      <c r="K7" s="9"/>
    </row>
    <row r="8" spans="1:11" s="124" customFormat="1" ht="9" customHeight="1" x14ac:dyDescent="0.2">
      <c r="A8" s="148" t="s">
        <v>179</v>
      </c>
      <c r="B8" s="149">
        <v>40.414999999999999</v>
      </c>
      <c r="C8" s="149">
        <v>42.411000000000001</v>
      </c>
      <c r="D8" s="149">
        <v>35.435000000000002</v>
      </c>
      <c r="E8" s="149">
        <v>37.332000000000001</v>
      </c>
      <c r="F8" s="149">
        <v>36</v>
      </c>
      <c r="G8" s="149">
        <v>32.4</v>
      </c>
      <c r="H8" s="150">
        <v>84.554237367753529</v>
      </c>
      <c r="I8" s="150">
        <v>90</v>
      </c>
      <c r="K8" s="9"/>
    </row>
    <row r="9" spans="1:11" s="98" customFormat="1" ht="5.0999999999999996" customHeight="1" thickBot="1" x14ac:dyDescent="0.2">
      <c r="A9" s="152"/>
      <c r="B9" s="152"/>
      <c r="C9" s="152"/>
      <c r="D9" s="152"/>
      <c r="E9" s="152"/>
      <c r="F9" s="152"/>
      <c r="G9" s="152"/>
      <c r="H9" s="152"/>
      <c r="I9" s="152"/>
      <c r="K9" s="9"/>
    </row>
    <row r="10" spans="1:11" s="124" customFormat="1" ht="9" customHeight="1" thickTop="1" x14ac:dyDescent="0.15">
      <c r="A10" s="153" t="s">
        <v>180</v>
      </c>
      <c r="B10" s="142"/>
      <c r="C10" s="142"/>
      <c r="D10" s="76"/>
      <c r="E10" s="76"/>
      <c r="F10" s="76"/>
      <c r="G10" s="76"/>
      <c r="H10" s="76"/>
      <c r="I10" s="76"/>
      <c r="K10" s="9"/>
    </row>
    <row r="11" spans="1:11" s="98" customFormat="1" ht="9" customHeight="1" x14ac:dyDescent="0.2">
      <c r="A11" s="153" t="s">
        <v>126</v>
      </c>
      <c r="B11" s="197"/>
      <c r="C11" s="197"/>
      <c r="D11" s="197"/>
      <c r="E11" s="197"/>
      <c r="F11" s="197"/>
      <c r="G11" s="197"/>
      <c r="H11" s="197"/>
      <c r="I11" s="197"/>
      <c r="K11" s="9"/>
    </row>
    <row r="30" spans="11:11" x14ac:dyDescent="0.2">
      <c r="K30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1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60" customWidth="1"/>
    <col min="2" max="7" width="6.42578125" style="60" customWidth="1"/>
    <col min="8" max="8" width="17.140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194" t="s">
        <v>131</v>
      </c>
      <c r="B1" s="194"/>
      <c r="C1" s="194"/>
      <c r="D1" s="194"/>
      <c r="E1" s="194"/>
      <c r="F1" s="194"/>
      <c r="G1" s="194"/>
      <c r="H1" s="194"/>
      <c r="I1" s="194"/>
      <c r="K1" s="104" t="s">
        <v>130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35"/>
      <c r="B3" s="192">
        <v>2014</v>
      </c>
      <c r="C3" s="192">
        <v>2015</v>
      </c>
      <c r="D3" s="192">
        <v>2016</v>
      </c>
      <c r="E3" s="192">
        <v>2017</v>
      </c>
      <c r="F3" s="192">
        <v>2018</v>
      </c>
      <c r="G3" s="192" t="s">
        <v>138</v>
      </c>
      <c r="H3" s="189" t="s">
        <v>10</v>
      </c>
      <c r="I3" s="190"/>
    </row>
    <row r="4" spans="1:11" ht="9.9499999999999993" customHeight="1" x14ac:dyDescent="0.2">
      <c r="A4" s="183" t="s">
        <v>11</v>
      </c>
      <c r="B4" s="193"/>
      <c r="C4" s="193"/>
      <c r="D4" s="193"/>
      <c r="E4" s="193"/>
      <c r="F4" s="193"/>
      <c r="G4" s="193"/>
      <c r="H4" s="184" t="s">
        <v>138</v>
      </c>
      <c r="I4" s="127" t="s">
        <v>138</v>
      </c>
    </row>
    <row r="5" spans="1:11" ht="9.9499999999999993" customHeight="1" x14ac:dyDescent="0.2">
      <c r="A5" s="135"/>
      <c r="B5" s="186" t="s">
        <v>166</v>
      </c>
      <c r="C5" s="187"/>
      <c r="D5" s="187"/>
      <c r="E5" s="187"/>
      <c r="F5" s="187"/>
      <c r="G5" s="188"/>
      <c r="H5" s="184" t="s">
        <v>155</v>
      </c>
      <c r="I5" s="181" t="s">
        <v>154</v>
      </c>
    </row>
    <row r="6" spans="1:11" s="4" customFormat="1" ht="5.0999999999999996" customHeight="1" x14ac:dyDescent="0.2">
      <c r="A6" s="128"/>
      <c r="B6" s="2"/>
      <c r="C6" s="2"/>
      <c r="D6" s="2"/>
      <c r="E6" s="2"/>
      <c r="F6" s="2"/>
      <c r="G6" s="2"/>
      <c r="H6" s="129"/>
      <c r="I6" s="129"/>
      <c r="K6" s="9"/>
    </row>
    <row r="7" spans="1:11" s="61" customFormat="1" ht="9" customHeight="1" x14ac:dyDescent="0.15">
      <c r="A7" s="136" t="s">
        <v>169</v>
      </c>
      <c r="B7" s="137"/>
      <c r="C7" s="137"/>
      <c r="D7" s="137"/>
      <c r="E7" s="137"/>
      <c r="F7" s="137"/>
      <c r="G7" s="137"/>
      <c r="H7" s="137"/>
      <c r="I7" s="137"/>
      <c r="K7" s="9"/>
    </row>
    <row r="8" spans="1:11" s="61" customFormat="1" ht="9" customHeight="1" x14ac:dyDescent="0.15">
      <c r="A8" s="148" t="s">
        <v>170</v>
      </c>
      <c r="B8" s="138">
        <v>1978.6345586128159</v>
      </c>
      <c r="C8" s="138">
        <v>2359.9271746398531</v>
      </c>
      <c r="D8" s="138">
        <v>1904.9934046881167</v>
      </c>
      <c r="E8" s="138">
        <v>1938.5995193286717</v>
      </c>
      <c r="F8" s="138">
        <v>1502.5035989591231</v>
      </c>
      <c r="G8" s="138">
        <v>2025</v>
      </c>
      <c r="H8" s="138">
        <v>104.54679692479824</v>
      </c>
      <c r="I8" s="138">
        <v>135</v>
      </c>
      <c r="K8" s="9"/>
    </row>
    <row r="9" spans="1:11" s="61" customFormat="1" ht="9" customHeight="1" x14ac:dyDescent="0.15">
      <c r="A9" s="151" t="s">
        <v>171</v>
      </c>
      <c r="B9" s="137">
        <v>1274.8231311284269</v>
      </c>
      <c r="C9" s="137">
        <v>2049.7651809433419</v>
      </c>
      <c r="D9" s="137">
        <v>1371.3970574719692</v>
      </c>
      <c r="E9" s="137">
        <v>2454.6936531738129</v>
      </c>
      <c r="F9" s="137">
        <v>2058.3430397595671</v>
      </c>
      <c r="G9" s="137">
        <v>2475</v>
      </c>
      <c r="H9" s="137">
        <v>134.37908950639729</v>
      </c>
      <c r="I9" s="137">
        <v>120</v>
      </c>
      <c r="K9" s="9"/>
    </row>
    <row r="10" spans="1:11" s="61" customFormat="1" ht="5.0999999999999996" customHeight="1" thickBot="1" x14ac:dyDescent="0.25">
      <c r="A10" s="5"/>
      <c r="B10" s="139"/>
      <c r="C10" s="139"/>
      <c r="D10" s="139"/>
      <c r="E10" s="139"/>
      <c r="F10" s="139"/>
      <c r="G10" s="6"/>
      <c r="H10" s="140"/>
      <c r="I10" s="141"/>
      <c r="K10" s="9"/>
    </row>
    <row r="11" spans="1:11" s="83" customFormat="1" ht="9" customHeight="1" thickTop="1" x14ac:dyDescent="0.2">
      <c r="A11" s="132" t="s">
        <v>126</v>
      </c>
      <c r="B11" s="142"/>
      <c r="C11" s="142"/>
      <c r="D11" s="2"/>
      <c r="E11" s="2"/>
      <c r="F11" s="2"/>
      <c r="G11" s="2"/>
      <c r="H11" s="2"/>
      <c r="I11" s="2"/>
      <c r="K11" s="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5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60" customWidth="1"/>
    <col min="2" max="7" width="6" style="60" customWidth="1"/>
    <col min="8" max="8" width="15.28515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194" t="s">
        <v>133</v>
      </c>
      <c r="B1" s="194"/>
      <c r="C1" s="194"/>
      <c r="D1" s="194"/>
      <c r="E1" s="194"/>
      <c r="F1" s="194"/>
      <c r="G1" s="194"/>
      <c r="H1" s="194"/>
      <c r="I1" s="194"/>
      <c r="K1" s="104" t="s">
        <v>130</v>
      </c>
    </row>
    <row r="2" spans="1:11" ht="9" customHeight="1" x14ac:dyDescent="0.2">
      <c r="A2" s="2" t="s">
        <v>1</v>
      </c>
      <c r="B2" s="76"/>
      <c r="C2" s="76"/>
      <c r="D2" s="76"/>
      <c r="E2" s="76"/>
      <c r="F2" s="76"/>
      <c r="G2" s="76"/>
    </row>
    <row r="3" spans="1:11" ht="9.9499999999999993" customHeight="1" x14ac:dyDescent="0.2">
      <c r="A3" s="3"/>
      <c r="B3" s="192">
        <v>2014</v>
      </c>
      <c r="C3" s="192">
        <v>2015</v>
      </c>
      <c r="D3" s="192">
        <v>2016</v>
      </c>
      <c r="E3" s="192">
        <v>2017</v>
      </c>
      <c r="F3" s="192">
        <v>2018</v>
      </c>
      <c r="G3" s="192" t="s">
        <v>138</v>
      </c>
      <c r="H3" s="189" t="s">
        <v>10</v>
      </c>
      <c r="I3" s="190"/>
    </row>
    <row r="4" spans="1:11" ht="9.9499999999999993" customHeight="1" x14ac:dyDescent="0.2">
      <c r="A4" s="183" t="s">
        <v>11</v>
      </c>
      <c r="B4" s="193"/>
      <c r="C4" s="193"/>
      <c r="D4" s="193"/>
      <c r="E4" s="193"/>
      <c r="F4" s="193"/>
      <c r="G4" s="193"/>
      <c r="H4" s="184" t="s">
        <v>138</v>
      </c>
      <c r="I4" s="127" t="s">
        <v>138</v>
      </c>
    </row>
    <row r="5" spans="1:11" ht="9.9499999999999993" customHeight="1" x14ac:dyDescent="0.2">
      <c r="A5" s="3"/>
      <c r="B5" s="186" t="s">
        <v>168</v>
      </c>
      <c r="C5" s="187"/>
      <c r="D5" s="187"/>
      <c r="E5" s="187"/>
      <c r="F5" s="187"/>
      <c r="G5" s="188"/>
      <c r="H5" s="184" t="s">
        <v>161</v>
      </c>
      <c r="I5" s="181" t="s">
        <v>162</v>
      </c>
    </row>
    <row r="6" spans="1:11" s="4" customFormat="1" ht="4.5" customHeight="1" x14ac:dyDescent="0.2">
      <c r="A6" s="128"/>
      <c r="B6" s="2"/>
      <c r="C6" s="2"/>
      <c r="D6" s="2"/>
      <c r="E6" s="2"/>
      <c r="F6" s="2"/>
      <c r="G6" s="129"/>
      <c r="K6" s="9"/>
    </row>
    <row r="7" spans="1:11" s="4" customFormat="1" ht="9" customHeight="1" x14ac:dyDescent="0.2">
      <c r="A7" s="198" t="s">
        <v>12</v>
      </c>
      <c r="B7" s="199"/>
      <c r="C7" s="199"/>
      <c r="D7" s="199"/>
      <c r="E7" s="199"/>
      <c r="F7" s="199"/>
      <c r="G7" s="199"/>
      <c r="H7" s="200"/>
      <c r="I7" s="200"/>
      <c r="K7" s="9"/>
    </row>
    <row r="8" spans="1:11" s="4" customFormat="1" ht="9" customHeight="1" x14ac:dyDescent="0.2">
      <c r="A8" s="169" t="s">
        <v>159</v>
      </c>
      <c r="B8" s="170">
        <v>874.53899999999999</v>
      </c>
      <c r="C8" s="170">
        <v>808.81500000000005</v>
      </c>
      <c r="D8" s="170">
        <v>692.83100000000002</v>
      </c>
      <c r="E8" s="170">
        <v>729.36500000000001</v>
      </c>
      <c r="F8" s="170">
        <v>698.44100000000003</v>
      </c>
      <c r="G8" s="170">
        <v>733.36305000000004</v>
      </c>
      <c r="H8" s="171">
        <v>96.393899196922405</v>
      </c>
      <c r="I8" s="171">
        <v>105</v>
      </c>
      <c r="K8" s="9"/>
    </row>
    <row r="9" spans="1:11" s="4" customFormat="1" ht="9" customHeight="1" x14ac:dyDescent="0.2">
      <c r="A9" s="198" t="s">
        <v>156</v>
      </c>
      <c r="B9" s="199"/>
      <c r="C9" s="199"/>
      <c r="D9" s="199"/>
      <c r="E9" s="199"/>
      <c r="F9" s="199"/>
      <c r="G9" s="199"/>
      <c r="H9" s="200"/>
      <c r="I9" s="200"/>
      <c r="K9" s="9"/>
    </row>
    <row r="10" spans="1:11" s="4" customFormat="1" ht="9" customHeight="1" x14ac:dyDescent="0.2">
      <c r="A10" s="169" t="s">
        <v>167</v>
      </c>
      <c r="B10" s="170">
        <v>21.933</v>
      </c>
      <c r="C10" s="170">
        <v>32.914000000000001</v>
      </c>
      <c r="D10" s="170">
        <v>31.838999999999999</v>
      </c>
      <c r="E10" s="170">
        <v>29.64</v>
      </c>
      <c r="F10" s="170">
        <v>33.929000000000002</v>
      </c>
      <c r="G10" s="170">
        <v>35.625450000000001</v>
      </c>
      <c r="H10" s="171">
        <v>118.54996505939903</v>
      </c>
      <c r="I10" s="171">
        <v>105</v>
      </c>
      <c r="K10" s="9"/>
    </row>
    <row r="11" spans="1:11" ht="9" customHeight="1" x14ac:dyDescent="0.2">
      <c r="A11" s="198" t="s">
        <v>169</v>
      </c>
      <c r="B11" s="199"/>
      <c r="C11" s="199"/>
      <c r="D11" s="199"/>
      <c r="E11" s="199"/>
      <c r="F11" s="199"/>
      <c r="G11" s="199"/>
      <c r="H11" s="200"/>
      <c r="I11" s="200"/>
    </row>
    <row r="12" spans="1:11" ht="9" customHeight="1" x14ac:dyDescent="0.2">
      <c r="A12" s="169" t="s">
        <v>170</v>
      </c>
      <c r="B12" s="170">
        <v>17.399000000000001</v>
      </c>
      <c r="C12" s="170">
        <v>20.751999999999999</v>
      </c>
      <c r="D12" s="170">
        <v>17.315999999999999</v>
      </c>
      <c r="E12" s="170">
        <v>17.802</v>
      </c>
      <c r="F12" s="170">
        <v>13.182</v>
      </c>
      <c r="G12" s="170">
        <v>17.7957</v>
      </c>
      <c r="H12" s="171">
        <v>102.92362147343582</v>
      </c>
      <c r="I12" s="171">
        <v>135</v>
      </c>
    </row>
    <row r="13" spans="1:11" ht="9" customHeight="1" x14ac:dyDescent="0.2">
      <c r="A13" s="201" t="s">
        <v>171</v>
      </c>
      <c r="B13" s="199">
        <v>437.97399999999999</v>
      </c>
      <c r="C13" s="199">
        <v>702.14</v>
      </c>
      <c r="D13" s="199">
        <v>476.00299999999999</v>
      </c>
      <c r="E13" s="199">
        <v>858.41300000000001</v>
      </c>
      <c r="F13" s="199">
        <v>725.36800000000005</v>
      </c>
      <c r="G13" s="199">
        <v>870.44159999999999</v>
      </c>
      <c r="H13" s="200">
        <v>136.01083534537665</v>
      </c>
      <c r="I13" s="200">
        <v>120</v>
      </c>
    </row>
    <row r="14" spans="1:11" ht="5.0999999999999996" customHeight="1" thickBot="1" x14ac:dyDescent="0.25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11" ht="9" customHeight="1" thickTop="1" x14ac:dyDescent="0.2">
      <c r="A15" s="111" t="s">
        <v>126</v>
      </c>
      <c r="B15" s="133"/>
      <c r="C15" s="83"/>
      <c r="D15" s="134"/>
      <c r="E15" s="83"/>
      <c r="F15" s="83"/>
      <c r="G15" s="2"/>
      <c r="H15" s="83"/>
      <c r="I15" s="83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/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4" t="s">
        <v>130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83"/>
      <c r="B3" s="184" t="s">
        <v>100</v>
      </c>
      <c r="C3" s="184" t="s">
        <v>102</v>
      </c>
      <c r="D3" s="184" t="s">
        <v>103</v>
      </c>
      <c r="E3" s="184" t="s">
        <v>104</v>
      </c>
      <c r="F3" s="184" t="s">
        <v>105</v>
      </c>
      <c r="G3" s="184" t="s">
        <v>106</v>
      </c>
      <c r="H3" s="184" t="s">
        <v>107</v>
      </c>
      <c r="I3" s="184" t="s">
        <v>108</v>
      </c>
      <c r="J3" s="184" t="s">
        <v>109</v>
      </c>
      <c r="K3" s="184" t="s">
        <v>110</v>
      </c>
      <c r="L3" s="184" t="s">
        <v>114</v>
      </c>
      <c r="M3" s="184" t="s">
        <v>112</v>
      </c>
      <c r="N3" s="184" t="s">
        <v>113</v>
      </c>
      <c r="O3" s="181" t="s">
        <v>17</v>
      </c>
      <c r="Q3" s="9"/>
    </row>
    <row r="4" spans="1:18" ht="5.0999999999999996" customHeight="1" x14ac:dyDescent="0.2">
      <c r="A4" s="8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17</v>
      </c>
      <c r="B5" s="25"/>
      <c r="C5" s="14"/>
      <c r="D5" s="78"/>
      <c r="E5" s="14"/>
      <c r="F5" s="78"/>
      <c r="G5" s="78"/>
      <c r="H5" s="78"/>
      <c r="I5" s="78"/>
      <c r="J5" s="78"/>
      <c r="K5" s="78"/>
      <c r="L5" s="101"/>
      <c r="M5" s="78"/>
      <c r="N5" s="78"/>
      <c r="O5" s="78"/>
      <c r="P5" s="9"/>
    </row>
    <row r="6" spans="1:18" ht="9" customHeight="1" x14ac:dyDescent="0.2">
      <c r="A6" s="9" t="s">
        <v>18</v>
      </c>
      <c r="B6" s="87">
        <v>2018</v>
      </c>
      <c r="C6" s="12">
        <v>41443</v>
      </c>
      <c r="D6" s="12">
        <v>35362.425999999999</v>
      </c>
      <c r="E6" s="12">
        <v>39244</v>
      </c>
      <c r="F6" s="12">
        <v>36963</v>
      </c>
      <c r="G6" s="12">
        <v>39195</v>
      </c>
      <c r="H6" s="12">
        <v>37951.307999999997</v>
      </c>
      <c r="I6" s="12">
        <v>40773</v>
      </c>
      <c r="J6" s="12">
        <v>41401</v>
      </c>
      <c r="K6" s="12">
        <v>35415</v>
      </c>
      <c r="L6" s="101">
        <v>39615</v>
      </c>
      <c r="M6" s="12">
        <v>39223</v>
      </c>
      <c r="N6" s="12">
        <v>39115</v>
      </c>
      <c r="O6" s="12">
        <f>SUM(C6:N6)</f>
        <v>465700.734</v>
      </c>
      <c r="P6" s="12"/>
      <c r="R6" s="63"/>
    </row>
    <row r="7" spans="1:18" ht="9" customHeight="1" x14ac:dyDescent="0.2">
      <c r="A7" s="10"/>
      <c r="B7" s="88">
        <v>2019</v>
      </c>
      <c r="C7" s="78">
        <v>40823</v>
      </c>
      <c r="D7" s="78">
        <v>36095</v>
      </c>
      <c r="E7" s="78">
        <v>37191</v>
      </c>
      <c r="F7" s="78">
        <v>40502</v>
      </c>
      <c r="G7" s="78">
        <v>39881</v>
      </c>
      <c r="H7" s="78">
        <v>34206</v>
      </c>
      <c r="I7" s="78">
        <v>41093</v>
      </c>
      <c r="J7" s="78">
        <v>38644</v>
      </c>
      <c r="K7" s="78">
        <v>37802</v>
      </c>
      <c r="L7" s="101">
        <v>42282</v>
      </c>
      <c r="M7" s="78"/>
      <c r="N7" s="78"/>
      <c r="O7" s="78"/>
      <c r="P7" s="12"/>
      <c r="R7" s="63"/>
    </row>
    <row r="8" spans="1:18" ht="9" customHeight="1" x14ac:dyDescent="0.2">
      <c r="A8" s="9" t="s">
        <v>19</v>
      </c>
      <c r="B8" s="87"/>
      <c r="C8" s="12"/>
      <c r="D8" s="12"/>
      <c r="E8" s="12"/>
      <c r="F8" s="12"/>
      <c r="G8" s="12"/>
      <c r="H8" s="12"/>
      <c r="I8" s="12"/>
      <c r="J8" s="12"/>
      <c r="K8" s="12"/>
      <c r="L8" s="101"/>
      <c r="M8" s="12"/>
      <c r="N8" s="12"/>
      <c r="O8" s="12"/>
      <c r="P8" s="12"/>
      <c r="R8" s="63"/>
    </row>
    <row r="9" spans="1:18" ht="9" customHeight="1" x14ac:dyDescent="0.2">
      <c r="A9" s="10" t="s">
        <v>127</v>
      </c>
      <c r="B9" s="89">
        <v>2018</v>
      </c>
      <c r="C9" s="78">
        <v>31738</v>
      </c>
      <c r="D9" s="78">
        <v>26732</v>
      </c>
      <c r="E9" s="78">
        <v>29639</v>
      </c>
      <c r="F9" s="78">
        <v>29736</v>
      </c>
      <c r="G9" s="78">
        <v>33843</v>
      </c>
      <c r="H9" s="78">
        <v>31913</v>
      </c>
      <c r="I9" s="78">
        <v>37075</v>
      </c>
      <c r="J9" s="78">
        <v>36251</v>
      </c>
      <c r="K9" s="78">
        <v>30377</v>
      </c>
      <c r="L9" s="101">
        <v>35172</v>
      </c>
      <c r="M9" s="78">
        <v>30017</v>
      </c>
      <c r="N9" s="78">
        <v>31181</v>
      </c>
      <c r="O9" s="78">
        <f>SUM(C9:N9)</f>
        <v>383674</v>
      </c>
      <c r="P9" s="12"/>
      <c r="R9" s="63"/>
    </row>
    <row r="10" spans="1:18" ht="9" customHeight="1" x14ac:dyDescent="0.2">
      <c r="A10" s="9"/>
      <c r="B10" s="87">
        <v>2019</v>
      </c>
      <c r="C10" s="12">
        <v>28861</v>
      </c>
      <c r="D10" s="12">
        <v>26283</v>
      </c>
      <c r="E10" s="12">
        <v>27730</v>
      </c>
      <c r="F10" s="12">
        <v>31207</v>
      </c>
      <c r="G10" s="12">
        <v>31078</v>
      </c>
      <c r="H10" s="12">
        <v>30947</v>
      </c>
      <c r="I10" s="12">
        <v>37483</v>
      </c>
      <c r="J10" s="12">
        <v>32304</v>
      </c>
      <c r="K10" s="12">
        <v>29798</v>
      </c>
      <c r="L10" s="101">
        <v>33118</v>
      </c>
      <c r="M10" s="12"/>
      <c r="N10" s="12"/>
      <c r="O10" s="12"/>
      <c r="P10" s="12"/>
      <c r="R10" s="63"/>
    </row>
    <row r="11" spans="1:18" ht="9" customHeight="1" x14ac:dyDescent="0.2">
      <c r="A11" s="10" t="s">
        <v>18</v>
      </c>
      <c r="B11" s="89">
        <v>2018</v>
      </c>
      <c r="C11" s="78">
        <v>7666.7879999999996</v>
      </c>
      <c r="D11" s="78">
        <v>6453.9939999999997</v>
      </c>
      <c r="E11" s="78">
        <v>7230</v>
      </c>
      <c r="F11" s="78">
        <v>7432</v>
      </c>
      <c r="G11" s="78">
        <v>8435</v>
      </c>
      <c r="H11" s="78">
        <v>8073.8739999999998</v>
      </c>
      <c r="I11" s="78">
        <v>9251</v>
      </c>
      <c r="J11" s="78">
        <v>8857</v>
      </c>
      <c r="K11" s="78">
        <v>7431</v>
      </c>
      <c r="L11" s="101">
        <v>8414</v>
      </c>
      <c r="M11" s="78">
        <v>7218</v>
      </c>
      <c r="N11" s="78">
        <v>7322</v>
      </c>
      <c r="O11" s="78">
        <f>SUM(C11:N11)</f>
        <v>93784.656000000003</v>
      </c>
      <c r="P11" s="12"/>
      <c r="R11" s="63"/>
    </row>
    <row r="12" spans="1:18" ht="9" customHeight="1" x14ac:dyDescent="0.2">
      <c r="A12" s="9"/>
      <c r="B12" s="87">
        <v>2019</v>
      </c>
      <c r="C12" s="12">
        <v>6984</v>
      </c>
      <c r="D12" s="12">
        <v>6409</v>
      </c>
      <c r="E12" s="12">
        <v>6872</v>
      </c>
      <c r="F12" s="12">
        <v>7648</v>
      </c>
      <c r="G12" s="12">
        <v>7868</v>
      </c>
      <c r="H12" s="12">
        <v>7943</v>
      </c>
      <c r="I12" s="12">
        <v>9508</v>
      </c>
      <c r="J12" s="12">
        <v>8096</v>
      </c>
      <c r="K12" s="12">
        <v>7477</v>
      </c>
      <c r="L12" s="101">
        <v>8196</v>
      </c>
      <c r="M12" s="12"/>
      <c r="N12" s="12"/>
      <c r="O12" s="12"/>
      <c r="P12" s="63"/>
      <c r="R12" s="63"/>
    </row>
    <row r="13" spans="1:18" ht="9" customHeight="1" x14ac:dyDescent="0.2">
      <c r="A13" s="10" t="s">
        <v>20</v>
      </c>
      <c r="B13" s="88"/>
      <c r="C13" s="78"/>
      <c r="D13" s="78"/>
      <c r="E13" s="78"/>
      <c r="F13" s="78"/>
      <c r="G13" s="78"/>
      <c r="H13" s="78"/>
      <c r="I13" s="78"/>
      <c r="J13" s="78"/>
      <c r="K13" s="78"/>
      <c r="L13" s="101"/>
      <c r="M13" s="78"/>
      <c r="N13" s="78"/>
      <c r="O13" s="14"/>
      <c r="P13" s="12"/>
      <c r="R13" s="63"/>
    </row>
    <row r="14" spans="1:18" ht="9" customHeight="1" x14ac:dyDescent="0.2">
      <c r="A14" s="9" t="s">
        <v>127</v>
      </c>
      <c r="B14" s="87">
        <v>2018</v>
      </c>
      <c r="C14" s="12">
        <v>463063</v>
      </c>
      <c r="D14" s="12">
        <v>406920</v>
      </c>
      <c r="E14" s="12">
        <v>461074</v>
      </c>
      <c r="F14" s="12">
        <v>418511</v>
      </c>
      <c r="G14" s="12">
        <v>451075</v>
      </c>
      <c r="H14" s="12">
        <v>444729</v>
      </c>
      <c r="I14" s="12">
        <v>474504</v>
      </c>
      <c r="J14" s="12">
        <v>531083</v>
      </c>
      <c r="K14" s="12">
        <v>431199</v>
      </c>
      <c r="L14" s="101">
        <v>475874</v>
      </c>
      <c r="M14" s="12">
        <v>467530</v>
      </c>
      <c r="N14" s="12">
        <v>524565</v>
      </c>
      <c r="O14" s="12">
        <f>SUM(C14:N14)</f>
        <v>5550127</v>
      </c>
      <c r="P14" s="12"/>
      <c r="R14" s="63"/>
    </row>
    <row r="15" spans="1:18" ht="9" customHeight="1" x14ac:dyDescent="0.2">
      <c r="A15" s="10"/>
      <c r="B15" s="88">
        <v>2019</v>
      </c>
      <c r="C15" s="78">
        <v>451690</v>
      </c>
      <c r="D15" s="78">
        <v>410409</v>
      </c>
      <c r="E15" s="78">
        <v>429541</v>
      </c>
      <c r="F15" s="78">
        <v>463645</v>
      </c>
      <c r="G15" s="78">
        <v>472186</v>
      </c>
      <c r="H15" s="78">
        <v>398289</v>
      </c>
      <c r="I15" s="78">
        <v>486615</v>
      </c>
      <c r="J15" s="78">
        <v>487017</v>
      </c>
      <c r="K15" s="78">
        <v>454205</v>
      </c>
      <c r="L15" s="101">
        <v>512911</v>
      </c>
      <c r="M15" s="78"/>
      <c r="N15" s="78"/>
      <c r="O15" s="78"/>
      <c r="P15" s="12"/>
      <c r="R15" s="63"/>
    </row>
    <row r="16" spans="1:18" ht="9" customHeight="1" x14ac:dyDescent="0.2">
      <c r="A16" s="9" t="s">
        <v>18</v>
      </c>
      <c r="B16" s="87">
        <v>2018</v>
      </c>
      <c r="C16" s="12">
        <v>33234.328000000001</v>
      </c>
      <c r="D16" s="12">
        <v>28331.906999999999</v>
      </c>
      <c r="E16" s="12">
        <v>30163</v>
      </c>
      <c r="F16" s="12">
        <v>28914</v>
      </c>
      <c r="G16" s="12">
        <v>29873</v>
      </c>
      <c r="H16" s="12">
        <v>28914.383999999998</v>
      </c>
      <c r="I16" s="12">
        <v>30716</v>
      </c>
      <c r="J16" s="12">
        <v>31831</v>
      </c>
      <c r="K16" s="12">
        <v>27468</v>
      </c>
      <c r="L16" s="101">
        <v>30558</v>
      </c>
      <c r="M16" s="12">
        <v>31319</v>
      </c>
      <c r="N16" s="12">
        <v>30204</v>
      </c>
      <c r="O16" s="12">
        <f>SUM(C16:N16)</f>
        <v>361526.61899999995</v>
      </c>
      <c r="P16" s="12"/>
      <c r="R16" s="63"/>
    </row>
    <row r="17" spans="1:18" ht="9" customHeight="1" x14ac:dyDescent="0.2">
      <c r="A17" s="10"/>
      <c r="B17" s="88">
        <v>2019</v>
      </c>
      <c r="C17" s="78">
        <v>33319</v>
      </c>
      <c r="D17" s="78">
        <v>29138</v>
      </c>
      <c r="E17" s="78">
        <v>29577</v>
      </c>
      <c r="F17" s="78">
        <v>30871</v>
      </c>
      <c r="G17" s="78">
        <v>31057</v>
      </c>
      <c r="H17" s="78">
        <v>25406</v>
      </c>
      <c r="I17" s="78">
        <v>30722</v>
      </c>
      <c r="J17" s="78">
        <v>29763</v>
      </c>
      <c r="K17" s="78">
        <v>29665</v>
      </c>
      <c r="L17" s="101">
        <v>33365</v>
      </c>
      <c r="M17" s="78"/>
      <c r="N17" s="78"/>
      <c r="O17" s="78"/>
      <c r="P17" s="12"/>
      <c r="R17" s="63"/>
    </row>
    <row r="18" spans="1:18" ht="9" customHeight="1" x14ac:dyDescent="0.2">
      <c r="A18" s="9" t="s">
        <v>21</v>
      </c>
      <c r="B18" s="87"/>
      <c r="C18" s="12"/>
      <c r="D18" s="12"/>
      <c r="E18" s="12"/>
      <c r="F18" s="12"/>
      <c r="G18" s="12"/>
      <c r="H18" s="12"/>
      <c r="I18" s="12"/>
      <c r="J18" s="12"/>
      <c r="K18" s="12"/>
      <c r="L18" s="101"/>
      <c r="M18" s="12"/>
      <c r="N18" s="12"/>
      <c r="O18" s="12"/>
      <c r="P18" s="12"/>
      <c r="R18" s="63"/>
    </row>
    <row r="19" spans="1:18" ht="9" customHeight="1" x14ac:dyDescent="0.2">
      <c r="A19" s="10" t="s">
        <v>127</v>
      </c>
      <c r="B19" s="89">
        <v>2018</v>
      </c>
      <c r="C19" s="78">
        <v>41929</v>
      </c>
      <c r="D19" s="78">
        <v>42961</v>
      </c>
      <c r="E19" s="78">
        <v>143961</v>
      </c>
      <c r="F19" s="78">
        <v>42537</v>
      </c>
      <c r="G19" s="78">
        <v>57055</v>
      </c>
      <c r="H19" s="78">
        <v>62569</v>
      </c>
      <c r="I19" s="78">
        <v>52501</v>
      </c>
      <c r="J19" s="78">
        <v>46926</v>
      </c>
      <c r="K19" s="78">
        <v>36325</v>
      </c>
      <c r="L19" s="101">
        <v>48466</v>
      </c>
      <c r="M19" s="78">
        <v>50340</v>
      </c>
      <c r="N19" s="78">
        <v>133640</v>
      </c>
      <c r="O19" s="78">
        <f>SUM(C19:N19)</f>
        <v>759210</v>
      </c>
      <c r="P19" s="12"/>
      <c r="R19" s="63"/>
    </row>
    <row r="20" spans="1:18" ht="9" customHeight="1" x14ac:dyDescent="0.2">
      <c r="A20" s="9"/>
      <c r="B20" s="87">
        <v>2019</v>
      </c>
      <c r="C20" s="12">
        <v>40126</v>
      </c>
      <c r="D20" s="12">
        <v>41188</v>
      </c>
      <c r="E20" s="12">
        <v>51893</v>
      </c>
      <c r="F20" s="12">
        <v>144848</v>
      </c>
      <c r="G20" s="12">
        <v>60031</v>
      </c>
      <c r="H20" s="12">
        <v>57145</v>
      </c>
      <c r="I20" s="12">
        <v>56749</v>
      </c>
      <c r="J20" s="12">
        <v>51855</v>
      </c>
      <c r="K20" s="12">
        <v>46652</v>
      </c>
      <c r="L20" s="101">
        <v>52550</v>
      </c>
      <c r="M20" s="12"/>
      <c r="N20" s="12"/>
      <c r="O20" s="12"/>
      <c r="P20" s="12"/>
      <c r="R20" s="63"/>
    </row>
    <row r="21" spans="1:18" ht="9" customHeight="1" x14ac:dyDescent="0.2">
      <c r="A21" s="79" t="s">
        <v>18</v>
      </c>
      <c r="B21" s="89">
        <v>2018</v>
      </c>
      <c r="C21" s="78">
        <v>481.21499999999997</v>
      </c>
      <c r="D21" s="78">
        <v>525.928</v>
      </c>
      <c r="E21" s="78">
        <v>1710</v>
      </c>
      <c r="F21" s="78">
        <v>557</v>
      </c>
      <c r="G21" s="78">
        <v>818</v>
      </c>
      <c r="H21" s="78">
        <v>883.59199999999998</v>
      </c>
      <c r="I21" s="78">
        <v>734</v>
      </c>
      <c r="J21" s="78">
        <v>646</v>
      </c>
      <c r="K21" s="78">
        <v>461</v>
      </c>
      <c r="L21" s="101">
        <v>582</v>
      </c>
      <c r="M21" s="78">
        <v>629</v>
      </c>
      <c r="N21" s="78">
        <v>1416</v>
      </c>
      <c r="O21" s="78">
        <f>SUM(C21:N21)</f>
        <v>9443.7350000000006</v>
      </c>
      <c r="P21" s="12"/>
      <c r="R21" s="63"/>
    </row>
    <row r="22" spans="1:18" ht="9" customHeight="1" x14ac:dyDescent="0.2">
      <c r="A22" s="9"/>
      <c r="B22" s="87">
        <v>2019</v>
      </c>
      <c r="C22" s="12">
        <v>471</v>
      </c>
      <c r="D22" s="12">
        <v>502</v>
      </c>
      <c r="E22" s="12">
        <v>672</v>
      </c>
      <c r="F22" s="12">
        <v>1829</v>
      </c>
      <c r="G22" s="12">
        <v>871</v>
      </c>
      <c r="H22" s="12">
        <v>789</v>
      </c>
      <c r="I22" s="12">
        <v>786</v>
      </c>
      <c r="J22" s="12">
        <v>715</v>
      </c>
      <c r="K22" s="12">
        <v>611</v>
      </c>
      <c r="L22" s="101">
        <v>663</v>
      </c>
      <c r="M22" s="12"/>
      <c r="N22" s="12"/>
      <c r="O22" s="12"/>
      <c r="P22" s="12"/>
      <c r="R22" s="63"/>
    </row>
    <row r="23" spans="1:18" ht="9" customHeight="1" x14ac:dyDescent="0.2">
      <c r="A23" s="10" t="s">
        <v>22</v>
      </c>
      <c r="B23" s="88"/>
      <c r="C23" s="78"/>
      <c r="D23" s="78"/>
      <c r="E23" s="78"/>
      <c r="F23" s="78"/>
      <c r="G23" s="78"/>
      <c r="H23" s="78"/>
      <c r="I23" s="78"/>
      <c r="J23" s="78"/>
      <c r="K23" s="78"/>
      <c r="L23" s="101"/>
      <c r="M23" s="78"/>
      <c r="N23" s="78"/>
      <c r="O23" s="14"/>
      <c r="P23" s="12"/>
      <c r="R23" s="63"/>
    </row>
    <row r="24" spans="1:18" ht="9" customHeight="1" x14ac:dyDescent="0.2">
      <c r="A24" s="9" t="s">
        <v>127</v>
      </c>
      <c r="B24" s="87">
        <v>2018</v>
      </c>
      <c r="C24" s="12">
        <v>4176</v>
      </c>
      <c r="D24" s="12">
        <v>5410</v>
      </c>
      <c r="E24" s="12">
        <v>19894</v>
      </c>
      <c r="F24" s="12">
        <v>5366</v>
      </c>
      <c r="G24" s="12">
        <v>7121</v>
      </c>
      <c r="H24" s="12">
        <v>8464</v>
      </c>
      <c r="I24" s="12">
        <v>6103</v>
      </c>
      <c r="J24" s="12">
        <v>5756</v>
      </c>
      <c r="K24" s="12">
        <v>3301</v>
      </c>
      <c r="L24" s="101">
        <v>4884</v>
      </c>
      <c r="M24" s="12">
        <v>4971</v>
      </c>
      <c r="N24" s="12">
        <v>26515</v>
      </c>
      <c r="O24" s="12">
        <f>SUM(C24:N24)</f>
        <v>101961</v>
      </c>
      <c r="P24" s="12"/>
      <c r="R24" s="63"/>
    </row>
    <row r="25" spans="1:18" ht="9" customHeight="1" x14ac:dyDescent="0.2">
      <c r="A25" s="10"/>
      <c r="B25" s="88">
        <v>2019</v>
      </c>
      <c r="C25" s="78">
        <v>4368</v>
      </c>
      <c r="D25" s="78">
        <v>5289</v>
      </c>
      <c r="E25" s="78">
        <v>7346</v>
      </c>
      <c r="F25" s="78">
        <v>22639</v>
      </c>
      <c r="G25" s="78">
        <v>6142</v>
      </c>
      <c r="H25" s="78">
        <v>7464</v>
      </c>
      <c r="I25" s="78">
        <v>6253</v>
      </c>
      <c r="J25" s="78">
        <v>4977</v>
      </c>
      <c r="K25" s="78">
        <v>3695</v>
      </c>
      <c r="L25" s="101">
        <v>3768</v>
      </c>
      <c r="M25" s="78"/>
      <c r="N25" s="78"/>
      <c r="O25" s="78"/>
      <c r="P25" s="12"/>
      <c r="R25" s="63"/>
    </row>
    <row r="26" spans="1:18" ht="9" customHeight="1" x14ac:dyDescent="0.2">
      <c r="A26" s="9" t="s">
        <v>18</v>
      </c>
      <c r="B26" s="87">
        <v>2018</v>
      </c>
      <c r="C26" s="12">
        <v>36.715000000000003</v>
      </c>
      <c r="D26" s="12">
        <v>41.011000000000003</v>
      </c>
      <c r="E26" s="12">
        <v>127</v>
      </c>
      <c r="F26" s="12">
        <v>42</v>
      </c>
      <c r="G26" s="12">
        <v>55</v>
      </c>
      <c r="H26" s="12">
        <v>69.486999999999995</v>
      </c>
      <c r="I26" s="12">
        <v>59</v>
      </c>
      <c r="J26" s="12">
        <v>56</v>
      </c>
      <c r="K26" s="12">
        <v>32</v>
      </c>
      <c r="L26" s="101">
        <v>44</v>
      </c>
      <c r="M26" s="12">
        <v>40</v>
      </c>
      <c r="N26" s="12">
        <v>162</v>
      </c>
      <c r="O26" s="12">
        <f>SUM(C26:N26)</f>
        <v>764.21299999999997</v>
      </c>
      <c r="P26" s="12"/>
      <c r="R26" s="63"/>
    </row>
    <row r="27" spans="1:18" ht="9" customHeight="1" x14ac:dyDescent="0.2">
      <c r="A27" s="10"/>
      <c r="B27" s="88">
        <v>2019</v>
      </c>
      <c r="C27" s="78">
        <v>37</v>
      </c>
      <c r="D27" s="78">
        <v>38</v>
      </c>
      <c r="E27" s="78">
        <v>50</v>
      </c>
      <c r="F27" s="78">
        <v>148</v>
      </c>
      <c r="G27" s="78">
        <v>55</v>
      </c>
      <c r="H27" s="78">
        <v>59</v>
      </c>
      <c r="I27" s="78">
        <v>60</v>
      </c>
      <c r="J27" s="78">
        <v>49</v>
      </c>
      <c r="K27" s="78">
        <v>35</v>
      </c>
      <c r="L27" s="101">
        <v>35</v>
      </c>
      <c r="M27" s="78"/>
      <c r="N27" s="78"/>
      <c r="O27" s="78"/>
      <c r="P27" s="12"/>
      <c r="R27" s="63"/>
    </row>
    <row r="28" spans="1:18" ht="9" customHeight="1" x14ac:dyDescent="0.2">
      <c r="A28" s="9" t="s">
        <v>23</v>
      </c>
      <c r="B28" s="87"/>
      <c r="C28" s="12"/>
      <c r="D28" s="12"/>
      <c r="E28" s="12"/>
      <c r="F28" s="12"/>
      <c r="G28" s="12"/>
      <c r="H28" s="12"/>
      <c r="I28" s="12"/>
      <c r="J28" s="12"/>
      <c r="K28" s="12"/>
      <c r="L28" s="101"/>
      <c r="M28" s="12"/>
      <c r="N28" s="12"/>
      <c r="O28" s="12"/>
      <c r="P28" s="12"/>
      <c r="R28" s="63"/>
    </row>
    <row r="29" spans="1:18" ht="9" customHeight="1" x14ac:dyDescent="0.2">
      <c r="A29" s="10" t="s">
        <v>127</v>
      </c>
      <c r="B29" s="89">
        <v>2018</v>
      </c>
      <c r="C29" s="78">
        <v>132</v>
      </c>
      <c r="D29" s="78">
        <v>52</v>
      </c>
      <c r="E29" s="78">
        <v>86</v>
      </c>
      <c r="F29" s="78">
        <v>92</v>
      </c>
      <c r="G29" s="78">
        <v>71</v>
      </c>
      <c r="H29" s="78">
        <v>44</v>
      </c>
      <c r="I29" s="78">
        <v>67</v>
      </c>
      <c r="J29" s="78">
        <v>55</v>
      </c>
      <c r="K29" s="78">
        <v>118</v>
      </c>
      <c r="L29" s="101">
        <v>85</v>
      </c>
      <c r="M29" s="78">
        <v>83</v>
      </c>
      <c r="N29" s="78">
        <v>50</v>
      </c>
      <c r="O29" s="78">
        <f>SUM(C29:N29)</f>
        <v>935</v>
      </c>
      <c r="P29" s="12"/>
      <c r="R29" s="63"/>
    </row>
    <row r="30" spans="1:18" ht="9" customHeight="1" x14ac:dyDescent="0.2">
      <c r="A30" s="9"/>
      <c r="B30" s="87">
        <v>2019</v>
      </c>
      <c r="C30" s="12">
        <v>70</v>
      </c>
      <c r="D30" s="12">
        <v>35</v>
      </c>
      <c r="E30" s="12">
        <v>104</v>
      </c>
      <c r="F30" s="12">
        <v>29</v>
      </c>
      <c r="G30" s="12">
        <v>142</v>
      </c>
      <c r="H30" s="12">
        <v>46</v>
      </c>
      <c r="I30" s="12">
        <v>83</v>
      </c>
      <c r="J30" s="12">
        <v>93</v>
      </c>
      <c r="K30" s="12">
        <v>59</v>
      </c>
      <c r="L30" s="101">
        <v>90</v>
      </c>
      <c r="M30" s="12"/>
      <c r="N30" s="12"/>
      <c r="O30" s="12"/>
      <c r="P30" s="12"/>
      <c r="R30" s="63"/>
    </row>
    <row r="31" spans="1:18" ht="9" customHeight="1" x14ac:dyDescent="0.2">
      <c r="A31" s="10" t="s">
        <v>18</v>
      </c>
      <c r="B31" s="89">
        <v>2018</v>
      </c>
      <c r="C31" s="78">
        <v>23.826000000000001</v>
      </c>
      <c r="D31" s="78">
        <v>9.5860000000000003</v>
      </c>
      <c r="E31" s="78">
        <v>14</v>
      </c>
      <c r="F31" s="78">
        <v>18</v>
      </c>
      <c r="G31" s="78">
        <v>14</v>
      </c>
      <c r="H31" s="78">
        <v>9.9710000000000001</v>
      </c>
      <c r="I31" s="78">
        <v>13</v>
      </c>
      <c r="J31" s="78">
        <v>11</v>
      </c>
      <c r="K31" s="78">
        <v>23</v>
      </c>
      <c r="L31" s="101">
        <v>17</v>
      </c>
      <c r="M31" s="78">
        <v>17</v>
      </c>
      <c r="N31" s="78">
        <v>11</v>
      </c>
      <c r="O31" s="78">
        <f>SUM(C31:N31)</f>
        <v>181.38300000000001</v>
      </c>
      <c r="P31" s="12"/>
      <c r="R31" s="63"/>
    </row>
    <row r="32" spans="1:18" ht="9" customHeight="1" x14ac:dyDescent="0.2">
      <c r="A32" s="9"/>
      <c r="B32" s="87">
        <v>2019</v>
      </c>
      <c r="C32" s="12">
        <v>12</v>
      </c>
      <c r="D32" s="12">
        <v>8</v>
      </c>
      <c r="E32" s="12">
        <v>20</v>
      </c>
      <c r="F32" s="12">
        <v>6</v>
      </c>
      <c r="G32" s="12">
        <v>30</v>
      </c>
      <c r="H32" s="12">
        <v>9</v>
      </c>
      <c r="I32" s="12">
        <v>17</v>
      </c>
      <c r="J32" s="12">
        <v>21</v>
      </c>
      <c r="K32" s="12">
        <v>14</v>
      </c>
      <c r="L32" s="101">
        <v>23</v>
      </c>
      <c r="M32" s="12"/>
      <c r="N32" s="12"/>
      <c r="O32" s="12"/>
      <c r="P32" s="12"/>
      <c r="R32" s="63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/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4" t="s">
        <v>130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83"/>
      <c r="B3" s="184" t="s">
        <v>100</v>
      </c>
      <c r="C3" s="184" t="s">
        <v>102</v>
      </c>
      <c r="D3" s="184" t="s">
        <v>103</v>
      </c>
      <c r="E3" s="184" t="s">
        <v>104</v>
      </c>
      <c r="F3" s="184" t="s">
        <v>105</v>
      </c>
      <c r="G3" s="184" t="s">
        <v>106</v>
      </c>
      <c r="H3" s="184" t="s">
        <v>107</v>
      </c>
      <c r="I3" s="184" t="s">
        <v>108</v>
      </c>
      <c r="J3" s="184" t="s">
        <v>109</v>
      </c>
      <c r="K3" s="184" t="s">
        <v>110</v>
      </c>
      <c r="L3" s="184" t="s">
        <v>114</v>
      </c>
      <c r="M3" s="184" t="s">
        <v>121</v>
      </c>
      <c r="N3" s="184" t="s">
        <v>113</v>
      </c>
      <c r="O3" s="181" t="s">
        <v>17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17</v>
      </c>
      <c r="B5" s="31"/>
      <c r="C5" s="31"/>
      <c r="D5" s="108"/>
      <c r="E5" s="31"/>
      <c r="F5" s="31"/>
      <c r="G5" s="31"/>
      <c r="H5" s="31"/>
      <c r="I5" s="108"/>
      <c r="J5" s="31"/>
      <c r="K5" s="108"/>
      <c r="L5" s="202"/>
      <c r="M5" s="79"/>
      <c r="N5" s="79"/>
      <c r="O5" s="79"/>
      <c r="P5" s="9"/>
    </row>
    <row r="6" spans="1:18" ht="8.1" customHeight="1" x14ac:dyDescent="0.2">
      <c r="A6" s="9" t="s">
        <v>18</v>
      </c>
      <c r="B6" s="11">
        <v>2018</v>
      </c>
      <c r="C6" s="20">
        <v>29513.879000000001</v>
      </c>
      <c r="D6" s="20">
        <v>25866.644</v>
      </c>
      <c r="E6" s="20">
        <v>29681.583999999999</v>
      </c>
      <c r="F6" s="20">
        <v>29279</v>
      </c>
      <c r="G6" s="20">
        <v>29772</v>
      </c>
      <c r="H6" s="20">
        <v>28360.901999999998</v>
      </c>
      <c r="I6" s="20">
        <v>30249.23</v>
      </c>
      <c r="J6" s="20">
        <v>31535</v>
      </c>
      <c r="K6" s="20">
        <v>27904</v>
      </c>
      <c r="L6" s="100">
        <v>31298.45</v>
      </c>
      <c r="M6" s="20">
        <v>29527</v>
      </c>
      <c r="N6" s="20">
        <v>27813</v>
      </c>
      <c r="O6" s="20">
        <f>SUM(C6:N6)</f>
        <v>350800.68900000007</v>
      </c>
      <c r="P6" s="12"/>
      <c r="R6" s="63"/>
    </row>
    <row r="7" spans="1:18" ht="8.1" customHeight="1" x14ac:dyDescent="0.2">
      <c r="A7" s="10"/>
      <c r="B7" s="13">
        <v>2019</v>
      </c>
      <c r="C7" s="77">
        <v>29061</v>
      </c>
      <c r="D7" s="77">
        <v>26316</v>
      </c>
      <c r="E7" s="77">
        <v>28245</v>
      </c>
      <c r="F7" s="77">
        <v>28811</v>
      </c>
      <c r="G7" s="77">
        <v>30608</v>
      </c>
      <c r="H7" s="77">
        <v>26648</v>
      </c>
      <c r="I7" s="77">
        <v>32066</v>
      </c>
      <c r="J7" s="77">
        <v>30763</v>
      </c>
      <c r="K7" s="77">
        <v>29156</v>
      </c>
      <c r="L7" s="100">
        <v>33324</v>
      </c>
      <c r="M7" s="77"/>
      <c r="N7" s="77"/>
      <c r="O7" s="77"/>
      <c r="P7" s="12"/>
      <c r="R7" s="63"/>
    </row>
    <row r="8" spans="1:18" ht="8.1" customHeight="1" x14ac:dyDescent="0.2">
      <c r="A8" s="17" t="s">
        <v>25</v>
      </c>
      <c r="B8" s="11"/>
      <c r="C8" s="20"/>
      <c r="D8" s="20"/>
      <c r="E8" s="20"/>
      <c r="F8" s="20"/>
      <c r="G8" s="20"/>
      <c r="H8" s="20"/>
      <c r="I8" s="20"/>
      <c r="J8" s="20"/>
      <c r="K8" s="20"/>
      <c r="L8" s="100"/>
      <c r="M8" s="20"/>
      <c r="N8" s="20"/>
      <c r="O8" s="20"/>
      <c r="P8" s="12"/>
      <c r="R8" s="63"/>
    </row>
    <row r="9" spans="1:18" ht="8.1" customHeight="1" x14ac:dyDescent="0.2">
      <c r="A9" s="10" t="s">
        <v>128</v>
      </c>
      <c r="B9" s="80">
        <v>2018</v>
      </c>
      <c r="C9" s="77">
        <v>16550.751</v>
      </c>
      <c r="D9" s="77">
        <v>14921.814</v>
      </c>
      <c r="E9" s="77">
        <v>16837</v>
      </c>
      <c r="F9" s="77">
        <v>16364</v>
      </c>
      <c r="G9" s="77">
        <v>16925</v>
      </c>
      <c r="H9" s="77">
        <v>16364.71</v>
      </c>
      <c r="I9" s="77">
        <v>17624</v>
      </c>
      <c r="J9" s="77">
        <v>19324</v>
      </c>
      <c r="K9" s="77">
        <v>16179</v>
      </c>
      <c r="L9" s="100">
        <v>18008</v>
      </c>
      <c r="M9" s="77">
        <v>17053</v>
      </c>
      <c r="N9" s="77">
        <v>15850</v>
      </c>
      <c r="O9" s="77">
        <f>SUM(C9:N9)</f>
        <v>202001.27499999999</v>
      </c>
      <c r="P9" s="12"/>
      <c r="R9" s="63"/>
    </row>
    <row r="10" spans="1:18" ht="7.5" customHeight="1" x14ac:dyDescent="0.2">
      <c r="A10" s="9"/>
      <c r="B10" s="11">
        <v>2019</v>
      </c>
      <c r="C10" s="20">
        <v>17069</v>
      </c>
      <c r="D10" s="20">
        <v>15082</v>
      </c>
      <c r="E10" s="20">
        <v>16066</v>
      </c>
      <c r="F10" s="20">
        <v>16900</v>
      </c>
      <c r="G10" s="20">
        <v>17068</v>
      </c>
      <c r="H10" s="20">
        <v>15567</v>
      </c>
      <c r="I10" s="20">
        <v>18924</v>
      </c>
      <c r="J10" s="20">
        <v>18664</v>
      </c>
      <c r="K10" s="20">
        <v>16570</v>
      </c>
      <c r="L10" s="100">
        <v>18764</v>
      </c>
      <c r="M10" s="20"/>
      <c r="N10" s="20"/>
      <c r="O10" s="20"/>
      <c r="P10" s="12"/>
      <c r="R10" s="63"/>
    </row>
    <row r="11" spans="1:18" ht="8.1" customHeight="1" x14ac:dyDescent="0.2">
      <c r="A11" s="10" t="s">
        <v>18</v>
      </c>
      <c r="B11" s="80">
        <v>2018</v>
      </c>
      <c r="C11" s="77">
        <v>24851.052</v>
      </c>
      <c r="D11" s="77">
        <v>22077.830999999998</v>
      </c>
      <c r="E11" s="77">
        <v>25111</v>
      </c>
      <c r="F11" s="77">
        <v>24245</v>
      </c>
      <c r="G11" s="77">
        <v>24096</v>
      </c>
      <c r="H11" s="77">
        <v>23266.261999999999</v>
      </c>
      <c r="I11" s="77">
        <v>24863</v>
      </c>
      <c r="J11" s="77">
        <v>26406</v>
      </c>
      <c r="K11" s="77">
        <v>23018</v>
      </c>
      <c r="L11" s="100">
        <v>26131</v>
      </c>
      <c r="M11" s="77">
        <v>25007</v>
      </c>
      <c r="N11" s="77">
        <v>22646</v>
      </c>
      <c r="O11" s="77">
        <f>SUM(C11:N11)</f>
        <v>291718.14500000002</v>
      </c>
      <c r="P11" s="12"/>
      <c r="R11" s="63"/>
    </row>
    <row r="12" spans="1:18" ht="8.1" customHeight="1" x14ac:dyDescent="0.2">
      <c r="A12" s="18"/>
      <c r="B12" s="11">
        <v>2019</v>
      </c>
      <c r="C12" s="20">
        <v>23840</v>
      </c>
      <c r="D12" s="20">
        <v>21449</v>
      </c>
      <c r="E12" s="20">
        <v>23337</v>
      </c>
      <c r="F12" s="20">
        <v>24452</v>
      </c>
      <c r="G12" s="20">
        <v>25393</v>
      </c>
      <c r="H12" s="20">
        <v>22044</v>
      </c>
      <c r="I12" s="20">
        <v>26482</v>
      </c>
      <c r="J12" s="20">
        <v>25679</v>
      </c>
      <c r="K12" s="20">
        <v>23928</v>
      </c>
      <c r="L12" s="100">
        <v>27565</v>
      </c>
      <c r="M12" s="20"/>
      <c r="N12" s="20"/>
      <c r="O12" s="20"/>
      <c r="P12" s="12"/>
      <c r="R12" s="63"/>
    </row>
    <row r="13" spans="1:18" ht="8.1" customHeight="1" x14ac:dyDescent="0.2">
      <c r="A13" s="19" t="s">
        <v>26</v>
      </c>
      <c r="B13" s="13"/>
      <c r="C13" s="77"/>
      <c r="D13" s="77"/>
      <c r="E13" s="77"/>
      <c r="F13" s="77"/>
      <c r="G13" s="77"/>
      <c r="H13" s="77"/>
      <c r="I13" s="77"/>
      <c r="J13" s="77"/>
      <c r="K13" s="77"/>
      <c r="L13" s="100"/>
      <c r="M13" s="77"/>
      <c r="N13" s="77"/>
      <c r="O13" s="77"/>
      <c r="P13" s="12"/>
      <c r="R13" s="63"/>
    </row>
    <row r="14" spans="1:18" ht="7.9" customHeight="1" x14ac:dyDescent="0.15">
      <c r="A14" s="84" t="s">
        <v>27</v>
      </c>
      <c r="B14" s="11"/>
      <c r="C14" s="20"/>
      <c r="D14" s="20"/>
      <c r="E14" s="20"/>
      <c r="F14" s="20"/>
      <c r="G14" s="20"/>
      <c r="H14" s="20"/>
      <c r="I14" s="20"/>
      <c r="J14" s="20"/>
      <c r="K14" s="20"/>
      <c r="L14" s="100"/>
      <c r="M14" s="20"/>
      <c r="N14" s="20"/>
      <c r="O14" s="20"/>
      <c r="P14" s="12"/>
      <c r="R14" s="63"/>
    </row>
    <row r="15" spans="1:18" ht="8.1" customHeight="1" x14ac:dyDescent="0.2">
      <c r="A15" s="10" t="s">
        <v>129</v>
      </c>
      <c r="B15" s="80">
        <v>2018</v>
      </c>
      <c r="C15" s="77">
        <v>15906.278</v>
      </c>
      <c r="D15" s="82">
        <v>14376.098</v>
      </c>
      <c r="E15" s="77">
        <v>16378</v>
      </c>
      <c r="F15" s="82">
        <v>15780</v>
      </c>
      <c r="G15" s="82">
        <v>16263</v>
      </c>
      <c r="H15" s="82">
        <v>15763.915999999999</v>
      </c>
      <c r="I15" s="82">
        <v>17181</v>
      </c>
      <c r="J15" s="82">
        <v>18853</v>
      </c>
      <c r="K15" s="82">
        <v>15745</v>
      </c>
      <c r="L15" s="165">
        <v>17750</v>
      </c>
      <c r="M15" s="82">
        <v>16770</v>
      </c>
      <c r="N15" s="82">
        <v>15331</v>
      </c>
      <c r="O15" s="82">
        <f>SUM(C15:N15)</f>
        <v>196097.29200000002</v>
      </c>
      <c r="P15" s="12"/>
      <c r="R15" s="63"/>
    </row>
    <row r="16" spans="1:18" ht="8.1" customHeight="1" x14ac:dyDescent="0.2">
      <c r="A16" s="9"/>
      <c r="B16" s="11">
        <v>2019</v>
      </c>
      <c r="C16" s="20">
        <v>16160</v>
      </c>
      <c r="D16" s="20">
        <v>14583</v>
      </c>
      <c r="E16" s="20">
        <v>15622</v>
      </c>
      <c r="F16" s="20">
        <v>16368</v>
      </c>
      <c r="G16" s="20">
        <v>16419</v>
      </c>
      <c r="H16" s="20">
        <v>15218</v>
      </c>
      <c r="I16" s="20">
        <v>18419</v>
      </c>
      <c r="J16" s="20">
        <v>18214</v>
      </c>
      <c r="K16" s="20">
        <v>16208</v>
      </c>
      <c r="L16" s="100">
        <v>18381</v>
      </c>
      <c r="M16" s="20"/>
      <c r="N16" s="20"/>
      <c r="O16" s="20"/>
      <c r="P16" s="12"/>
      <c r="R16" s="63"/>
    </row>
    <row r="17" spans="1:18" ht="8.1" customHeight="1" x14ac:dyDescent="0.2">
      <c r="A17" s="10" t="s">
        <v>28</v>
      </c>
      <c r="B17" s="80">
        <v>2018</v>
      </c>
      <c r="C17" s="77">
        <v>23646.325000000001</v>
      </c>
      <c r="D17" s="82">
        <v>20882.59</v>
      </c>
      <c r="E17" s="77">
        <v>24041</v>
      </c>
      <c r="F17" s="82">
        <v>23066</v>
      </c>
      <c r="G17" s="82">
        <v>22695</v>
      </c>
      <c r="H17" s="82">
        <v>21985.776999999998</v>
      </c>
      <c r="I17" s="82">
        <v>23889</v>
      </c>
      <c r="J17" s="82">
        <v>25387</v>
      </c>
      <c r="K17" s="82">
        <v>22025</v>
      </c>
      <c r="L17" s="165">
        <v>25507</v>
      </c>
      <c r="M17" s="82">
        <v>24348</v>
      </c>
      <c r="N17" s="82">
        <v>21709</v>
      </c>
      <c r="O17" s="82">
        <f>SUM(C17:N17)</f>
        <v>279181.69200000004</v>
      </c>
      <c r="P17" s="12"/>
      <c r="R17" s="63"/>
    </row>
    <row r="18" spans="1:18" ht="8.1" customHeight="1" x14ac:dyDescent="0.2">
      <c r="A18" s="9"/>
      <c r="B18" s="11">
        <v>2019</v>
      </c>
      <c r="C18" s="20">
        <v>22477</v>
      </c>
      <c r="D18" s="20">
        <v>20567</v>
      </c>
      <c r="E18" s="20">
        <v>22508</v>
      </c>
      <c r="F18" s="20">
        <v>23523</v>
      </c>
      <c r="G18" s="20">
        <v>24240</v>
      </c>
      <c r="H18" s="20">
        <v>21381</v>
      </c>
      <c r="I18" s="20">
        <v>25501</v>
      </c>
      <c r="J18" s="20">
        <v>24791</v>
      </c>
      <c r="K18" s="20">
        <v>22932</v>
      </c>
      <c r="L18" s="100">
        <v>26637</v>
      </c>
      <c r="M18" s="20"/>
      <c r="N18" s="20"/>
      <c r="O18" s="20"/>
      <c r="P18" s="12"/>
      <c r="R18" s="63"/>
    </row>
    <row r="19" spans="1:18" ht="8.1" customHeight="1" x14ac:dyDescent="0.2">
      <c r="A19" s="16" t="s">
        <v>29</v>
      </c>
      <c r="B19" s="13"/>
      <c r="C19" s="77"/>
      <c r="D19" s="77"/>
      <c r="E19" s="77"/>
      <c r="F19" s="77"/>
      <c r="G19" s="77"/>
      <c r="H19" s="77"/>
      <c r="I19" s="77"/>
      <c r="J19" s="77"/>
      <c r="K19" s="77"/>
      <c r="L19" s="100"/>
      <c r="M19" s="77"/>
      <c r="N19" s="77"/>
      <c r="O19" s="77"/>
      <c r="P19" s="12"/>
      <c r="R19" s="63"/>
    </row>
    <row r="20" spans="1:18" ht="8.1" customHeight="1" x14ac:dyDescent="0.2">
      <c r="A20" s="9" t="s">
        <v>128</v>
      </c>
      <c r="B20" s="11">
        <v>2018</v>
      </c>
      <c r="C20" s="20">
        <v>246.08600000000001</v>
      </c>
      <c r="D20" s="20">
        <v>191.43799999999999</v>
      </c>
      <c r="E20" s="20">
        <v>222</v>
      </c>
      <c r="F20" s="20">
        <v>269</v>
      </c>
      <c r="G20" s="20">
        <v>314</v>
      </c>
      <c r="H20" s="20">
        <v>288.46199999999999</v>
      </c>
      <c r="I20" s="20">
        <v>306</v>
      </c>
      <c r="J20" s="20">
        <v>298</v>
      </c>
      <c r="K20" s="20">
        <v>303</v>
      </c>
      <c r="L20" s="100">
        <v>317</v>
      </c>
      <c r="M20" s="20">
        <v>253</v>
      </c>
      <c r="N20" s="20">
        <v>387</v>
      </c>
      <c r="O20" s="20">
        <f>SUM(C20:N20)</f>
        <v>3394.9859999999999</v>
      </c>
      <c r="P20" s="12"/>
      <c r="R20" s="63"/>
    </row>
    <row r="21" spans="1:18" ht="8.1" customHeight="1" x14ac:dyDescent="0.2">
      <c r="A21" s="10"/>
      <c r="B21" s="13">
        <v>2019</v>
      </c>
      <c r="C21" s="77">
        <v>290</v>
      </c>
      <c r="D21" s="77">
        <v>258</v>
      </c>
      <c r="E21" s="77">
        <v>281</v>
      </c>
      <c r="F21" s="77">
        <v>235</v>
      </c>
      <c r="G21" s="77">
        <v>312</v>
      </c>
      <c r="H21" s="77">
        <v>254</v>
      </c>
      <c r="I21" s="77">
        <v>319</v>
      </c>
      <c r="J21" s="77">
        <v>289</v>
      </c>
      <c r="K21" s="77">
        <v>307</v>
      </c>
      <c r="L21" s="100">
        <v>326</v>
      </c>
      <c r="M21" s="77"/>
      <c r="N21" s="77"/>
      <c r="O21" s="77"/>
      <c r="P21" s="12"/>
      <c r="R21" s="63"/>
    </row>
    <row r="22" spans="1:18" ht="8.1" customHeight="1" x14ac:dyDescent="0.2">
      <c r="A22" s="9" t="s">
        <v>18</v>
      </c>
      <c r="B22" s="11">
        <v>2018</v>
      </c>
      <c r="C22" s="20">
        <v>3149.1909999999998</v>
      </c>
      <c r="D22" s="20">
        <v>2505.096</v>
      </c>
      <c r="E22" s="20">
        <v>3023</v>
      </c>
      <c r="F22" s="20">
        <v>3633</v>
      </c>
      <c r="G22" s="20">
        <v>4060</v>
      </c>
      <c r="H22" s="20">
        <v>3715.2730000000001</v>
      </c>
      <c r="I22" s="20">
        <v>3874</v>
      </c>
      <c r="J22" s="20">
        <v>3638</v>
      </c>
      <c r="K22" s="20">
        <v>3637</v>
      </c>
      <c r="L22" s="100">
        <v>3601</v>
      </c>
      <c r="M22" s="20">
        <v>3062</v>
      </c>
      <c r="N22" s="20">
        <v>3670</v>
      </c>
      <c r="O22" s="20">
        <f>SUM(C22:N22)</f>
        <v>41567.56</v>
      </c>
      <c r="P22" s="12"/>
      <c r="R22" s="63"/>
    </row>
    <row r="23" spans="1:18" ht="8.1" customHeight="1" x14ac:dyDescent="0.2">
      <c r="A23" s="10"/>
      <c r="B23" s="13">
        <v>2019</v>
      </c>
      <c r="C23" s="77">
        <v>3703</v>
      </c>
      <c r="D23" s="77">
        <v>3502</v>
      </c>
      <c r="E23" s="77">
        <v>3487</v>
      </c>
      <c r="F23" s="77">
        <v>2988</v>
      </c>
      <c r="G23" s="77">
        <v>3817</v>
      </c>
      <c r="H23" s="77">
        <v>3216</v>
      </c>
      <c r="I23" s="77">
        <v>3956</v>
      </c>
      <c r="J23" s="77">
        <v>3494</v>
      </c>
      <c r="K23" s="77">
        <v>3745</v>
      </c>
      <c r="L23" s="100">
        <v>4113</v>
      </c>
      <c r="M23" s="77"/>
      <c r="N23" s="77"/>
      <c r="O23" s="77"/>
      <c r="P23" s="12"/>
      <c r="R23" s="63"/>
    </row>
    <row r="24" spans="1:18" ht="8.1" customHeight="1" x14ac:dyDescent="0.2">
      <c r="A24" s="17" t="s">
        <v>30</v>
      </c>
      <c r="B24" s="11"/>
      <c r="C24" s="20"/>
      <c r="D24" s="20"/>
      <c r="E24" s="20"/>
      <c r="F24" s="20"/>
      <c r="G24" s="20"/>
      <c r="H24" s="20"/>
      <c r="I24" s="20"/>
      <c r="J24" s="20"/>
      <c r="K24" s="20"/>
      <c r="L24" s="100"/>
      <c r="M24" s="20"/>
      <c r="N24" s="20"/>
      <c r="O24" s="20"/>
      <c r="P24" s="12"/>
      <c r="R24" s="63"/>
    </row>
    <row r="25" spans="1:18" ht="8.1" customHeight="1" x14ac:dyDescent="0.2">
      <c r="A25" s="10" t="s">
        <v>128</v>
      </c>
      <c r="B25" s="80">
        <v>2018</v>
      </c>
      <c r="C25" s="77">
        <v>352.661</v>
      </c>
      <c r="D25" s="77">
        <v>287.69</v>
      </c>
      <c r="E25" s="77">
        <v>348</v>
      </c>
      <c r="F25" s="77">
        <v>328</v>
      </c>
      <c r="G25" s="77">
        <v>398</v>
      </c>
      <c r="H25" s="77">
        <v>349.14100000000002</v>
      </c>
      <c r="I25" s="77">
        <v>368</v>
      </c>
      <c r="J25" s="77">
        <v>363</v>
      </c>
      <c r="K25" s="77">
        <v>296</v>
      </c>
      <c r="L25" s="100">
        <v>379</v>
      </c>
      <c r="M25" s="77">
        <v>359</v>
      </c>
      <c r="N25" s="77">
        <v>386</v>
      </c>
      <c r="O25" s="77">
        <f>SUM(C25:N25)</f>
        <v>4214.4920000000002</v>
      </c>
      <c r="P25" s="12"/>
      <c r="R25" s="63"/>
    </row>
    <row r="26" spans="1:18" ht="8.1" customHeight="1" x14ac:dyDescent="0.2">
      <c r="A26" s="9"/>
      <c r="B26" s="11">
        <v>2019</v>
      </c>
      <c r="C26" s="20">
        <v>354</v>
      </c>
      <c r="D26" s="20">
        <v>343</v>
      </c>
      <c r="E26" s="20">
        <v>340</v>
      </c>
      <c r="F26" s="20">
        <v>341</v>
      </c>
      <c r="G26" s="20">
        <v>376</v>
      </c>
      <c r="H26" s="20">
        <v>361</v>
      </c>
      <c r="I26" s="20">
        <v>401</v>
      </c>
      <c r="J26" s="20">
        <v>392</v>
      </c>
      <c r="K26" s="20">
        <v>373</v>
      </c>
      <c r="L26" s="100">
        <v>413</v>
      </c>
      <c r="M26" s="20"/>
      <c r="N26" s="20"/>
      <c r="O26" s="20"/>
      <c r="P26" s="12"/>
      <c r="R26" s="63"/>
    </row>
    <row r="27" spans="1:18" ht="8.1" customHeight="1" x14ac:dyDescent="0.2">
      <c r="A27" s="10" t="s">
        <v>18</v>
      </c>
      <c r="B27" s="80">
        <v>2018</v>
      </c>
      <c r="C27" s="77">
        <v>882.46299999999997</v>
      </c>
      <c r="D27" s="77">
        <v>787.10900000000004</v>
      </c>
      <c r="E27" s="77">
        <v>909</v>
      </c>
      <c r="F27" s="77">
        <v>843</v>
      </c>
      <c r="G27" s="77">
        <v>995</v>
      </c>
      <c r="H27" s="77">
        <v>845.40800000000002</v>
      </c>
      <c r="I27" s="77">
        <v>905</v>
      </c>
      <c r="J27" s="77">
        <v>858</v>
      </c>
      <c r="K27" s="77">
        <v>716</v>
      </c>
      <c r="L27" s="100">
        <v>925</v>
      </c>
      <c r="M27" s="77">
        <v>928</v>
      </c>
      <c r="N27" s="77">
        <v>979</v>
      </c>
      <c r="O27" s="77">
        <f>SUM(C27:N27)</f>
        <v>10572.98</v>
      </c>
      <c r="P27" s="12"/>
      <c r="R27" s="63"/>
    </row>
    <row r="28" spans="1:18" ht="8.1" customHeight="1" x14ac:dyDescent="0.2">
      <c r="A28" s="9"/>
      <c r="B28" s="11">
        <v>2019</v>
      </c>
      <c r="C28" s="20">
        <v>826</v>
      </c>
      <c r="D28" s="20">
        <v>814</v>
      </c>
      <c r="E28" s="20">
        <v>831</v>
      </c>
      <c r="F28" s="20">
        <v>773</v>
      </c>
      <c r="G28" s="20">
        <v>889</v>
      </c>
      <c r="H28" s="20">
        <v>874</v>
      </c>
      <c r="I28" s="20">
        <v>1043</v>
      </c>
      <c r="J28" s="20">
        <v>996</v>
      </c>
      <c r="K28" s="20">
        <v>851</v>
      </c>
      <c r="L28" s="100">
        <v>1002</v>
      </c>
      <c r="M28" s="20"/>
      <c r="N28" s="20"/>
      <c r="O28" s="20"/>
      <c r="P28" s="12"/>
      <c r="R28" s="63"/>
    </row>
    <row r="29" spans="1:18" ht="8.1" customHeight="1" x14ac:dyDescent="0.2">
      <c r="A29" s="16" t="s">
        <v>31</v>
      </c>
      <c r="B29" s="13"/>
      <c r="C29" s="77"/>
      <c r="D29" s="77"/>
      <c r="E29" s="77"/>
      <c r="F29" s="77"/>
      <c r="G29" s="77"/>
      <c r="H29" s="77"/>
      <c r="I29" s="77"/>
      <c r="J29" s="77"/>
      <c r="K29" s="77"/>
      <c r="L29" s="100"/>
      <c r="M29" s="77"/>
      <c r="N29" s="77"/>
      <c r="O29" s="77"/>
      <c r="P29" s="12"/>
      <c r="R29" s="63"/>
    </row>
    <row r="30" spans="1:18" ht="8.1" customHeight="1" x14ac:dyDescent="0.2">
      <c r="A30" s="9" t="s">
        <v>128</v>
      </c>
      <c r="B30" s="11">
        <v>2018</v>
      </c>
      <c r="C30" s="20">
        <v>822.65599999999995</v>
      </c>
      <c r="D30" s="20">
        <v>591.32600000000002</v>
      </c>
      <c r="E30" s="20">
        <v>881</v>
      </c>
      <c r="F30" s="20">
        <v>763</v>
      </c>
      <c r="G30" s="20">
        <v>638</v>
      </c>
      <c r="H30" s="20">
        <v>529.32299999999998</v>
      </c>
      <c r="I30" s="20">
        <v>673</v>
      </c>
      <c r="J30" s="20">
        <v>869</v>
      </c>
      <c r="K30" s="20">
        <v>776</v>
      </c>
      <c r="L30" s="100">
        <v>1064</v>
      </c>
      <c r="M30" s="20">
        <v>832</v>
      </c>
      <c r="N30" s="20">
        <v>631</v>
      </c>
      <c r="O30" s="20">
        <f>SUM(C30:N30)</f>
        <v>9070.3050000000003</v>
      </c>
      <c r="P30" s="12"/>
      <c r="R30" s="63"/>
    </row>
    <row r="31" spans="1:18" ht="8.1" customHeight="1" x14ac:dyDescent="0.2">
      <c r="A31" s="10"/>
      <c r="B31" s="13">
        <v>2019</v>
      </c>
      <c r="C31" s="77">
        <v>1278</v>
      </c>
      <c r="D31" s="77">
        <v>644</v>
      </c>
      <c r="E31" s="77">
        <v>707</v>
      </c>
      <c r="F31" s="77">
        <v>871</v>
      </c>
      <c r="G31" s="77">
        <v>724</v>
      </c>
      <c r="H31" s="77">
        <v>692</v>
      </c>
      <c r="I31" s="77">
        <v>775</v>
      </c>
      <c r="J31" s="77">
        <v>768</v>
      </c>
      <c r="K31" s="77">
        <v>877</v>
      </c>
      <c r="L31" s="100">
        <v>923</v>
      </c>
      <c r="M31" s="77"/>
      <c r="N31" s="77"/>
      <c r="O31" s="77"/>
      <c r="P31" s="12"/>
      <c r="R31" s="63"/>
    </row>
    <row r="32" spans="1:18" ht="8.1" customHeight="1" x14ac:dyDescent="0.2">
      <c r="A32" s="9" t="s">
        <v>18</v>
      </c>
      <c r="B32" s="11">
        <v>2018</v>
      </c>
      <c r="C32" s="20">
        <v>155.50299999999999</v>
      </c>
      <c r="D32" s="20">
        <v>105.22799999999999</v>
      </c>
      <c r="E32" s="20">
        <v>169</v>
      </c>
      <c r="F32" s="20">
        <v>136</v>
      </c>
      <c r="G32" s="20">
        <v>135</v>
      </c>
      <c r="H32" s="20">
        <v>109.181</v>
      </c>
      <c r="I32" s="20">
        <v>137</v>
      </c>
      <c r="J32" s="20">
        <v>159</v>
      </c>
      <c r="K32" s="20">
        <v>145</v>
      </c>
      <c r="L32" s="100">
        <v>212</v>
      </c>
      <c r="M32" s="20">
        <v>127</v>
      </c>
      <c r="N32" s="20">
        <v>90</v>
      </c>
      <c r="O32" s="20">
        <f>SUM(C32:N32)</f>
        <v>1679.912</v>
      </c>
      <c r="P32" s="12"/>
      <c r="R32" s="63"/>
    </row>
    <row r="33" spans="1:18" ht="8.1" customHeight="1" x14ac:dyDescent="0.2">
      <c r="A33" s="10"/>
      <c r="B33" s="13">
        <v>2019</v>
      </c>
      <c r="C33" s="77">
        <v>190</v>
      </c>
      <c r="D33" s="77">
        <v>91</v>
      </c>
      <c r="E33" s="77">
        <v>137</v>
      </c>
      <c r="F33" s="77">
        <v>119</v>
      </c>
      <c r="G33" s="77">
        <v>98</v>
      </c>
      <c r="H33" s="77">
        <v>92</v>
      </c>
      <c r="I33" s="77">
        <v>106</v>
      </c>
      <c r="J33" s="77">
        <v>109</v>
      </c>
      <c r="K33" s="77">
        <v>173</v>
      </c>
      <c r="L33" s="100">
        <v>178</v>
      </c>
      <c r="M33" s="77"/>
      <c r="N33" s="77"/>
      <c r="O33" s="77"/>
      <c r="P33" s="12"/>
      <c r="R33" s="63"/>
    </row>
    <row r="34" spans="1:18" ht="8.1" customHeight="1" x14ac:dyDescent="0.2">
      <c r="A34" s="17" t="s">
        <v>32</v>
      </c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100"/>
      <c r="M34" s="20"/>
      <c r="N34" s="20"/>
      <c r="O34" s="20"/>
      <c r="P34" s="12"/>
      <c r="R34" s="63"/>
    </row>
    <row r="35" spans="1:18" ht="8.1" customHeight="1" x14ac:dyDescent="0.2">
      <c r="A35" s="10" t="s">
        <v>128</v>
      </c>
      <c r="B35" s="80">
        <v>2018</v>
      </c>
      <c r="C35" s="77" t="s">
        <v>99</v>
      </c>
      <c r="D35" s="77">
        <v>1.1850000000000001</v>
      </c>
      <c r="E35" s="77" t="s">
        <v>99</v>
      </c>
      <c r="F35" s="77">
        <v>0</v>
      </c>
      <c r="G35" s="77">
        <v>0</v>
      </c>
      <c r="H35" s="77">
        <v>0</v>
      </c>
      <c r="I35" s="77" t="s">
        <v>99</v>
      </c>
      <c r="J35" s="77">
        <v>0</v>
      </c>
      <c r="K35" s="77">
        <v>0</v>
      </c>
      <c r="L35" s="100">
        <v>1</v>
      </c>
      <c r="M35" s="77">
        <v>0</v>
      </c>
      <c r="N35" s="77">
        <v>0</v>
      </c>
      <c r="O35" s="77">
        <f>SUM(C35:N35)</f>
        <v>2.1850000000000001</v>
      </c>
      <c r="P35" s="12"/>
      <c r="R35" s="63"/>
    </row>
    <row r="36" spans="1:18" ht="8.1" customHeight="1" x14ac:dyDescent="0.2">
      <c r="A36" s="9"/>
      <c r="B36" s="11">
        <v>2019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00">
        <v>0</v>
      </c>
      <c r="M36" s="20"/>
      <c r="N36" s="20"/>
      <c r="O36" s="20"/>
      <c r="P36" s="12"/>
      <c r="R36" s="63"/>
    </row>
    <row r="37" spans="1:18" ht="8.1" customHeight="1" x14ac:dyDescent="0.2">
      <c r="A37" s="10" t="s">
        <v>18</v>
      </c>
      <c r="B37" s="80">
        <v>2018</v>
      </c>
      <c r="C37" s="77">
        <v>1</v>
      </c>
      <c r="D37" s="77">
        <v>2.06</v>
      </c>
      <c r="E37" s="77">
        <v>1</v>
      </c>
      <c r="F37" s="77" t="s">
        <v>99</v>
      </c>
      <c r="G37" s="77">
        <v>0</v>
      </c>
      <c r="H37" s="77" t="s">
        <v>99</v>
      </c>
      <c r="I37" s="77" t="s">
        <v>99</v>
      </c>
      <c r="J37" s="77">
        <v>0</v>
      </c>
      <c r="K37" s="77">
        <v>0</v>
      </c>
      <c r="L37" s="100" t="s">
        <v>99</v>
      </c>
      <c r="M37" s="77">
        <v>0</v>
      </c>
      <c r="N37" s="77" t="s">
        <v>99</v>
      </c>
      <c r="O37" s="77">
        <f>SUM(C37:N37)</f>
        <v>4.0600000000000005</v>
      </c>
      <c r="P37" s="12"/>
      <c r="R37" s="63"/>
    </row>
    <row r="38" spans="1:18" ht="8.1" customHeight="1" x14ac:dyDescent="0.2">
      <c r="A38" s="9"/>
      <c r="B38" s="11">
        <v>2019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00">
        <v>0</v>
      </c>
      <c r="M38" s="20"/>
      <c r="N38" s="20"/>
      <c r="O38" s="20"/>
      <c r="P38" s="12"/>
      <c r="R38" s="63"/>
    </row>
    <row r="39" spans="1:18" ht="8.1" customHeight="1" x14ac:dyDescent="0.2">
      <c r="A39" s="16" t="s">
        <v>33</v>
      </c>
      <c r="B39" s="13"/>
      <c r="C39" s="77"/>
      <c r="D39" s="77"/>
      <c r="E39" s="77"/>
      <c r="F39" s="77"/>
      <c r="G39" s="77"/>
      <c r="H39" s="77"/>
      <c r="I39" s="77"/>
      <c r="J39" s="77"/>
      <c r="K39" s="77"/>
      <c r="L39" s="100"/>
      <c r="M39" s="77"/>
      <c r="N39" s="77"/>
      <c r="O39" s="77"/>
      <c r="P39" s="12"/>
      <c r="R39" s="63"/>
    </row>
    <row r="40" spans="1:18" ht="8.1" customHeight="1" x14ac:dyDescent="0.2">
      <c r="A40" s="9" t="s">
        <v>128</v>
      </c>
      <c r="B40" s="11">
        <v>2018</v>
      </c>
      <c r="C40" s="20">
        <v>389.471</v>
      </c>
      <c r="D40" s="41">
        <v>320.29300000000001</v>
      </c>
      <c r="E40" s="20">
        <v>386</v>
      </c>
      <c r="F40" s="41">
        <v>348</v>
      </c>
      <c r="G40" s="41">
        <v>397</v>
      </c>
      <c r="H40" s="41">
        <v>346.21300000000002</v>
      </c>
      <c r="I40" s="41">
        <v>383</v>
      </c>
      <c r="J40" s="41">
        <v>391</v>
      </c>
      <c r="K40" s="41">
        <v>319</v>
      </c>
      <c r="L40" s="165">
        <v>351</v>
      </c>
      <c r="M40" s="41">
        <v>329</v>
      </c>
      <c r="N40" s="41">
        <v>352</v>
      </c>
      <c r="O40" s="41">
        <f>SUM(C40:N40)</f>
        <v>4311.9770000000008</v>
      </c>
      <c r="P40" s="12"/>
      <c r="Q40" s="85"/>
      <c r="R40" s="63"/>
    </row>
    <row r="41" spans="1:18" ht="8.1" customHeight="1" x14ac:dyDescent="0.2">
      <c r="A41" s="10"/>
      <c r="B41" s="13">
        <v>2019</v>
      </c>
      <c r="C41" s="77">
        <v>408</v>
      </c>
      <c r="D41" s="82">
        <v>372</v>
      </c>
      <c r="E41" s="77">
        <v>370</v>
      </c>
      <c r="F41" s="82">
        <v>393</v>
      </c>
      <c r="G41" s="82">
        <v>332</v>
      </c>
      <c r="H41" s="82">
        <v>342</v>
      </c>
      <c r="I41" s="82">
        <v>387</v>
      </c>
      <c r="J41" s="82">
        <v>395</v>
      </c>
      <c r="K41" s="82">
        <v>374</v>
      </c>
      <c r="L41" s="165">
        <v>381</v>
      </c>
      <c r="M41" s="82"/>
      <c r="N41" s="82"/>
      <c r="O41" s="77"/>
      <c r="P41" s="12"/>
      <c r="R41" s="63"/>
    </row>
    <row r="42" spans="1:18" ht="7.5" customHeight="1" x14ac:dyDescent="0.2">
      <c r="A42" s="9" t="s">
        <v>18</v>
      </c>
      <c r="B42" s="11">
        <v>2018</v>
      </c>
      <c r="C42" s="20">
        <v>475.54300000000001</v>
      </c>
      <c r="D42" s="41">
        <v>389.32</v>
      </c>
      <c r="E42" s="20">
        <v>469</v>
      </c>
      <c r="F42" s="41">
        <v>422</v>
      </c>
      <c r="G42" s="41">
        <v>486</v>
      </c>
      <c r="H42" s="41">
        <v>424.77800000000002</v>
      </c>
      <c r="I42" s="41">
        <v>470</v>
      </c>
      <c r="J42" s="41">
        <v>474</v>
      </c>
      <c r="K42" s="41">
        <v>388</v>
      </c>
      <c r="L42" s="165">
        <v>429</v>
      </c>
      <c r="M42" s="41">
        <v>403</v>
      </c>
      <c r="N42" s="41">
        <v>428</v>
      </c>
      <c r="O42" s="41">
        <f>SUM(C42:N42)</f>
        <v>5258.6410000000005</v>
      </c>
      <c r="P42" s="12"/>
      <c r="R42" s="63"/>
    </row>
    <row r="43" spans="1:18" ht="8.1" customHeight="1" x14ac:dyDescent="0.2">
      <c r="A43" s="10"/>
      <c r="B43" s="13">
        <v>2019</v>
      </c>
      <c r="C43" s="77">
        <v>502</v>
      </c>
      <c r="D43" s="82">
        <v>460</v>
      </c>
      <c r="E43" s="77">
        <v>453</v>
      </c>
      <c r="F43" s="82">
        <v>479</v>
      </c>
      <c r="G43" s="82">
        <v>411</v>
      </c>
      <c r="H43" s="82">
        <v>422</v>
      </c>
      <c r="I43" s="82">
        <v>479</v>
      </c>
      <c r="J43" s="82">
        <v>485</v>
      </c>
      <c r="K43" s="82">
        <v>459</v>
      </c>
      <c r="L43" s="165">
        <v>466</v>
      </c>
      <c r="M43" s="82"/>
      <c r="N43" s="82"/>
      <c r="O43" s="77"/>
      <c r="P43" s="12"/>
      <c r="R43" s="63"/>
    </row>
    <row r="44" spans="1:18" ht="5.0999999999999996" customHeight="1" thickBot="1" x14ac:dyDescent="0.25">
      <c r="A44" s="15"/>
      <c r="B44" s="42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3"/>
    </row>
    <row r="45" spans="1:18" ht="9" customHeight="1" thickTop="1" x14ac:dyDescent="0.2">
      <c r="A45" s="195" t="s">
        <v>122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4" customFormat="1" ht="12" customHeight="1" x14ac:dyDescent="0.2">
      <c r="A1" s="194" t="s">
        <v>34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Q1" s="104" t="s">
        <v>130</v>
      </c>
    </row>
    <row r="2" spans="1:17" ht="9" customHeight="1" x14ac:dyDescent="0.2">
      <c r="A2" s="23" t="s">
        <v>16</v>
      </c>
      <c r="O2" s="24"/>
    </row>
    <row r="3" spans="1:17" ht="9.9499999999999993" customHeight="1" x14ac:dyDescent="0.2">
      <c r="A3" s="183"/>
      <c r="B3" s="184" t="s">
        <v>100</v>
      </c>
      <c r="C3" s="184" t="s">
        <v>102</v>
      </c>
      <c r="D3" s="184" t="s">
        <v>103</v>
      </c>
      <c r="E3" s="184" t="s">
        <v>104</v>
      </c>
      <c r="F3" s="184" t="s">
        <v>105</v>
      </c>
      <c r="G3" s="184" t="s">
        <v>106</v>
      </c>
      <c r="H3" s="184" t="s">
        <v>107</v>
      </c>
      <c r="I3" s="184" t="s">
        <v>108</v>
      </c>
      <c r="J3" s="184" t="s">
        <v>109</v>
      </c>
      <c r="K3" s="184" t="s">
        <v>110</v>
      </c>
      <c r="L3" s="184" t="s">
        <v>114</v>
      </c>
      <c r="M3" s="184" t="s">
        <v>112</v>
      </c>
      <c r="N3" s="184" t="s">
        <v>113</v>
      </c>
      <c r="O3" s="181" t="s">
        <v>17</v>
      </c>
    </row>
    <row r="4" spans="1:17" ht="5.0999999999999996" customHeight="1" x14ac:dyDescent="0.2"/>
    <row r="5" spans="1:17" ht="9" customHeight="1" x14ac:dyDescent="0.2">
      <c r="A5" s="25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2"/>
      <c r="M5" s="10"/>
      <c r="N5" s="10"/>
      <c r="O5" s="10"/>
    </row>
    <row r="6" spans="1:17" ht="9" customHeight="1" x14ac:dyDescent="0.2">
      <c r="A6" s="23" t="s">
        <v>36</v>
      </c>
      <c r="B6" s="11">
        <v>2018</v>
      </c>
      <c r="C6" s="12">
        <v>16373.264563999997</v>
      </c>
      <c r="D6" s="12">
        <v>17448.685893000002</v>
      </c>
      <c r="E6" s="12">
        <v>18052.363059000003</v>
      </c>
      <c r="F6" s="12">
        <v>16557.818486</v>
      </c>
      <c r="G6" s="12">
        <v>18522.080088999999</v>
      </c>
      <c r="H6" s="12">
        <v>17888.182152999998</v>
      </c>
      <c r="I6" s="12">
        <v>18420.397043000001</v>
      </c>
      <c r="J6" s="12">
        <v>18868.173487999997</v>
      </c>
      <c r="K6" s="12">
        <v>20186.458777</v>
      </c>
      <c r="L6" s="92">
        <v>18595.138794999999</v>
      </c>
      <c r="M6" s="12">
        <v>16760.138360999998</v>
      </c>
      <c r="N6" s="12">
        <v>19159.189428000001</v>
      </c>
      <c r="O6" s="12">
        <v>216831.890136</v>
      </c>
      <c r="P6" s="12"/>
    </row>
    <row r="7" spans="1:17" ht="9" customHeight="1" x14ac:dyDescent="0.2">
      <c r="A7" s="13"/>
      <c r="B7" s="13">
        <v>2019</v>
      </c>
      <c r="C7" s="40">
        <v>18619.123125000002</v>
      </c>
      <c r="D7" s="40">
        <v>19421.334770000001</v>
      </c>
      <c r="E7" s="40">
        <v>18628.661463999997</v>
      </c>
      <c r="F7" s="40">
        <v>16960.740064999998</v>
      </c>
      <c r="G7" s="40">
        <v>18282.761141999999</v>
      </c>
      <c r="H7" s="40">
        <v>18761.933403999996</v>
      </c>
      <c r="I7" s="40">
        <v>18911.631758</v>
      </c>
      <c r="J7" s="40">
        <v>18242.743533000001</v>
      </c>
      <c r="K7" s="40">
        <v>20301.893821999998</v>
      </c>
      <c r="L7" s="92">
        <v>19416.550139999999</v>
      </c>
      <c r="M7" s="40"/>
      <c r="N7" s="40"/>
      <c r="O7" s="40"/>
      <c r="P7" s="12"/>
    </row>
    <row r="8" spans="1:17" ht="9" customHeight="1" x14ac:dyDescent="0.2">
      <c r="A8" s="23" t="s">
        <v>18</v>
      </c>
      <c r="B8" s="11">
        <v>2018</v>
      </c>
      <c r="C8" s="20">
        <v>24339.982366499837</v>
      </c>
      <c r="D8" s="20">
        <v>25360.603051900311</v>
      </c>
      <c r="E8" s="20">
        <v>26502.468178231975</v>
      </c>
      <c r="F8" s="20">
        <v>24207.269641631749</v>
      </c>
      <c r="G8" s="20">
        <v>25850.7541515923</v>
      </c>
      <c r="H8" s="20">
        <v>24953.391902180872</v>
      </c>
      <c r="I8" s="20">
        <v>25614.954964177017</v>
      </c>
      <c r="J8" s="20">
        <v>25408.224388937568</v>
      </c>
      <c r="K8" s="20">
        <v>28244.129370650575</v>
      </c>
      <c r="L8" s="92">
        <v>26727.468811859751</v>
      </c>
      <c r="M8" s="20">
        <v>24334.55576355644</v>
      </c>
      <c r="N8" s="20">
        <v>27146.818000799722</v>
      </c>
      <c r="O8" s="20">
        <v>308690.62059201812</v>
      </c>
      <c r="P8" s="12"/>
    </row>
    <row r="9" spans="1:17" ht="9" customHeight="1" x14ac:dyDescent="0.2">
      <c r="A9" s="13"/>
      <c r="B9" s="13">
        <v>2019</v>
      </c>
      <c r="C9" s="49">
        <v>25906.167442610109</v>
      </c>
      <c r="D9" s="49">
        <v>27405.214770741495</v>
      </c>
      <c r="E9" s="49">
        <v>26850.08715857433</v>
      </c>
      <c r="F9" s="49">
        <v>24377.616496610695</v>
      </c>
      <c r="G9" s="49">
        <v>27001.862488962957</v>
      </c>
      <c r="H9" s="49">
        <v>26368.995667802243</v>
      </c>
      <c r="I9" s="49">
        <v>26183.958886440785</v>
      </c>
      <c r="J9" s="49">
        <v>24830.229632139803</v>
      </c>
      <c r="K9" s="49">
        <v>28736.570758481383</v>
      </c>
      <c r="L9" s="92">
        <v>28141.637718234495</v>
      </c>
      <c r="M9" s="49"/>
      <c r="N9" s="49"/>
      <c r="O9" s="49"/>
      <c r="P9" s="12"/>
    </row>
    <row r="10" spans="1:17" ht="9" customHeight="1" x14ac:dyDescent="0.2">
      <c r="A10" s="23" t="s">
        <v>37</v>
      </c>
      <c r="B10" s="11"/>
      <c r="C10" s="20"/>
      <c r="D10" s="20"/>
      <c r="E10" s="20"/>
      <c r="F10" s="20"/>
      <c r="G10" s="20"/>
      <c r="H10" s="20"/>
      <c r="I10" s="20"/>
      <c r="J10" s="20"/>
      <c r="K10" s="20"/>
      <c r="L10" s="92"/>
      <c r="M10" s="20"/>
      <c r="N10" s="20"/>
      <c r="O10" s="20"/>
      <c r="P10" s="12"/>
    </row>
    <row r="11" spans="1:17" ht="9" customHeight="1" x14ac:dyDescent="0.2">
      <c r="A11" s="25" t="s">
        <v>36</v>
      </c>
      <c r="B11" s="80">
        <v>2018</v>
      </c>
      <c r="C11" s="77">
        <v>23007.804</v>
      </c>
      <c r="D11" s="77">
        <v>20636.562999999998</v>
      </c>
      <c r="E11" s="77">
        <v>23160.812000000002</v>
      </c>
      <c r="F11" s="77">
        <v>22570.46</v>
      </c>
      <c r="G11" s="77">
        <v>23341.504000000001</v>
      </c>
      <c r="H11" s="77">
        <v>23656.645</v>
      </c>
      <c r="I11" s="77">
        <v>25186.098000000002</v>
      </c>
      <c r="J11" s="77">
        <v>24117.954000000002</v>
      </c>
      <c r="K11" s="77">
        <v>21379.964</v>
      </c>
      <c r="L11" s="92">
        <v>24880.248</v>
      </c>
      <c r="M11" s="77">
        <v>20784.118999999999</v>
      </c>
      <c r="N11" s="77">
        <v>21120.084999999999</v>
      </c>
      <c r="O11" s="77">
        <v>273842.25599999999</v>
      </c>
      <c r="P11" s="12"/>
    </row>
    <row r="12" spans="1:17" ht="9" customHeight="1" x14ac:dyDescent="0.2">
      <c r="A12" s="11"/>
      <c r="B12" s="11">
        <v>2019</v>
      </c>
      <c r="C12" s="20">
        <v>23626.287</v>
      </c>
      <c r="D12" s="20">
        <v>20941.702000000001</v>
      </c>
      <c r="E12" s="20">
        <v>22251.649000000001</v>
      </c>
      <c r="F12" s="20">
        <v>23371.487000000001</v>
      </c>
      <c r="G12" s="20">
        <v>23592.648000000001</v>
      </c>
      <c r="H12" s="20">
        <v>22182.412</v>
      </c>
      <c r="I12" s="20">
        <v>24914.174999999999</v>
      </c>
      <c r="J12" s="20">
        <v>23894.244999999999</v>
      </c>
      <c r="K12" s="20">
        <v>23522.896000000001</v>
      </c>
      <c r="L12" s="92">
        <v>23961.478999999999</v>
      </c>
      <c r="M12" s="20"/>
      <c r="N12" s="20"/>
      <c r="O12" s="20"/>
      <c r="P12" s="12"/>
    </row>
    <row r="13" spans="1:17" ht="9" customHeight="1" x14ac:dyDescent="0.2">
      <c r="A13" s="25" t="s">
        <v>38</v>
      </c>
      <c r="B13" s="13"/>
      <c r="C13" s="21"/>
      <c r="D13" s="21"/>
      <c r="E13" s="21"/>
      <c r="F13" s="21"/>
      <c r="G13" s="21"/>
      <c r="H13" s="21"/>
      <c r="I13" s="21"/>
      <c r="J13" s="21"/>
      <c r="K13" s="21"/>
      <c r="L13" s="92"/>
      <c r="M13" s="21"/>
      <c r="N13" s="21"/>
      <c r="O13" s="21"/>
      <c r="P13" s="12"/>
    </row>
    <row r="14" spans="1:17" ht="9" customHeight="1" x14ac:dyDescent="0.2">
      <c r="A14" s="23" t="s">
        <v>36</v>
      </c>
      <c r="B14" s="11">
        <v>2018</v>
      </c>
      <c r="C14" s="41">
        <v>154596.53099999999</v>
      </c>
      <c r="D14" s="41">
        <v>134055.22699999998</v>
      </c>
      <c r="E14" s="41">
        <v>147614.99299999999</v>
      </c>
      <c r="F14" s="41">
        <v>135687.375</v>
      </c>
      <c r="G14" s="41">
        <v>151624.179</v>
      </c>
      <c r="H14" s="41">
        <v>141265.41500000001</v>
      </c>
      <c r="I14" s="41">
        <v>150611.54300000001</v>
      </c>
      <c r="J14" s="41">
        <v>148274.57299999997</v>
      </c>
      <c r="K14" s="41">
        <v>139315.391</v>
      </c>
      <c r="L14" s="92">
        <v>160791.66499999998</v>
      </c>
      <c r="M14" s="41">
        <v>157980.50700000001</v>
      </c>
      <c r="N14" s="41">
        <v>163882.375</v>
      </c>
      <c r="O14" s="41">
        <v>1785699.7740000002</v>
      </c>
      <c r="P14" s="12"/>
    </row>
    <row r="15" spans="1:17" ht="9" customHeight="1" x14ac:dyDescent="0.2">
      <c r="A15" s="13"/>
      <c r="B15" s="13">
        <v>2019</v>
      </c>
      <c r="C15" s="21">
        <v>154160.47600000002</v>
      </c>
      <c r="D15" s="21">
        <v>135319.45699999999</v>
      </c>
      <c r="E15" s="21">
        <v>149246.45300000001</v>
      </c>
      <c r="F15" s="21">
        <v>156276.64799999999</v>
      </c>
      <c r="G15" s="21">
        <v>143796.09600000002</v>
      </c>
      <c r="H15" s="21">
        <v>135273.57499999998</v>
      </c>
      <c r="I15" s="21">
        <v>147226.09900000002</v>
      </c>
      <c r="J15" s="21">
        <v>143903.587</v>
      </c>
      <c r="K15" s="21">
        <v>141447.633</v>
      </c>
      <c r="L15" s="92">
        <v>162975.06899999999</v>
      </c>
      <c r="M15" s="21"/>
      <c r="N15" s="21"/>
      <c r="O15" s="21"/>
      <c r="P15" s="12"/>
    </row>
    <row r="16" spans="1:17" ht="9" customHeight="1" x14ac:dyDescent="0.2">
      <c r="A16" s="23" t="s">
        <v>39</v>
      </c>
      <c r="B16" s="11">
        <v>2018</v>
      </c>
      <c r="C16" s="41">
        <v>9584.9849219999996</v>
      </c>
      <c r="D16" s="41">
        <v>8311.4240739999987</v>
      </c>
      <c r="E16" s="41">
        <v>9152.1295659999996</v>
      </c>
      <c r="F16" s="41">
        <v>8412.6172499999975</v>
      </c>
      <c r="G16" s="41">
        <v>9400.699098000001</v>
      </c>
      <c r="H16" s="41">
        <v>8758.4557299999997</v>
      </c>
      <c r="I16" s="41">
        <v>9337.9156660000008</v>
      </c>
      <c r="J16" s="41">
        <v>9193.0235260000009</v>
      </c>
      <c r="K16" s="41">
        <v>8637.554242000002</v>
      </c>
      <c r="L16" s="92">
        <v>9969.0832299999984</v>
      </c>
      <c r="M16" s="41">
        <v>9794.7914340000007</v>
      </c>
      <c r="N16" s="41">
        <v>10160.707250000001</v>
      </c>
      <c r="O16" s="41">
        <v>110713.38598800001</v>
      </c>
      <c r="P16" s="12"/>
    </row>
    <row r="17" spans="1:16" ht="9" customHeight="1" x14ac:dyDescent="0.2">
      <c r="A17" s="13"/>
      <c r="B17" s="13">
        <v>2019</v>
      </c>
      <c r="C17" s="21">
        <v>9557.9495120000011</v>
      </c>
      <c r="D17" s="21">
        <v>8389.8063340000008</v>
      </c>
      <c r="E17" s="21">
        <v>9253.2800860000007</v>
      </c>
      <c r="F17" s="21">
        <v>9689.1521759999996</v>
      </c>
      <c r="G17" s="21">
        <v>8915.3579520000003</v>
      </c>
      <c r="H17" s="21">
        <v>8386.9616500000011</v>
      </c>
      <c r="I17" s="21">
        <v>9128.0181379999995</v>
      </c>
      <c r="J17" s="21">
        <v>8922.0223940000014</v>
      </c>
      <c r="K17" s="21">
        <v>8769.7532459999984</v>
      </c>
      <c r="L17" s="92">
        <v>10104.454278000001</v>
      </c>
      <c r="M17" s="21"/>
      <c r="N17" s="21"/>
      <c r="O17" s="21"/>
      <c r="P17" s="12"/>
    </row>
    <row r="18" spans="1:16" ht="9" customHeight="1" x14ac:dyDescent="0.2">
      <c r="A18" s="23" t="s">
        <v>40</v>
      </c>
      <c r="B18" s="11"/>
      <c r="C18" s="20"/>
      <c r="D18" s="20"/>
      <c r="E18" s="20"/>
      <c r="F18" s="20"/>
      <c r="G18" s="20"/>
      <c r="H18" s="20"/>
      <c r="I18" s="20"/>
      <c r="J18" s="20"/>
      <c r="K18" s="20"/>
      <c r="L18" s="92"/>
      <c r="M18" s="20"/>
      <c r="N18" s="20"/>
      <c r="O18" s="20"/>
      <c r="P18" s="12"/>
    </row>
    <row r="19" spans="1:16" ht="9" customHeight="1" x14ac:dyDescent="0.2">
      <c r="A19" s="81" t="s">
        <v>36</v>
      </c>
      <c r="B19" s="80">
        <v>2018</v>
      </c>
      <c r="C19" s="77">
        <v>33125.358999999997</v>
      </c>
      <c r="D19" s="77">
        <v>28128.208999999999</v>
      </c>
      <c r="E19" s="77">
        <v>31227.125</v>
      </c>
      <c r="F19" s="77">
        <v>30306.687999999998</v>
      </c>
      <c r="G19" s="77">
        <v>32682.887999999999</v>
      </c>
      <c r="H19" s="77">
        <v>32027.007000000001</v>
      </c>
      <c r="I19" s="77">
        <v>31139.99</v>
      </c>
      <c r="J19" s="77">
        <v>30351.47</v>
      </c>
      <c r="K19" s="77">
        <v>27855.65</v>
      </c>
      <c r="L19" s="92">
        <v>31704.834999999999</v>
      </c>
      <c r="M19" s="77">
        <v>27982.643</v>
      </c>
      <c r="N19" s="77">
        <v>28933.752</v>
      </c>
      <c r="O19" s="77">
        <v>365465.61599999998</v>
      </c>
      <c r="P19" s="12"/>
    </row>
    <row r="20" spans="1:16" ht="9" customHeight="1" x14ac:dyDescent="0.2">
      <c r="A20" s="11"/>
      <c r="B20" s="11">
        <v>2019</v>
      </c>
      <c r="C20" s="20">
        <v>31852.296999999999</v>
      </c>
      <c r="D20" s="20">
        <v>25858.49</v>
      </c>
      <c r="E20" s="20">
        <v>29351.773000000001</v>
      </c>
      <c r="F20" s="20">
        <v>31591.792000000001</v>
      </c>
      <c r="G20" s="20">
        <v>32389.621999999999</v>
      </c>
      <c r="H20" s="20">
        <v>30198.273000000001</v>
      </c>
      <c r="I20" s="20">
        <v>32249.069</v>
      </c>
      <c r="J20" s="20">
        <v>32797.495000000003</v>
      </c>
      <c r="K20" s="20">
        <v>29214.553</v>
      </c>
      <c r="L20" s="92">
        <v>28424.99</v>
      </c>
      <c r="M20" s="20"/>
      <c r="N20" s="20"/>
      <c r="O20" s="20"/>
      <c r="P20" s="12"/>
    </row>
    <row r="21" spans="1:16" ht="9" customHeight="1" x14ac:dyDescent="0.2">
      <c r="A21" s="25" t="s">
        <v>39</v>
      </c>
      <c r="B21" s="80">
        <v>2018</v>
      </c>
      <c r="C21" s="14">
        <v>2053.772258</v>
      </c>
      <c r="D21" s="14">
        <v>1743.9489579999999</v>
      </c>
      <c r="E21" s="14">
        <v>1936.0817500000001</v>
      </c>
      <c r="F21" s="14">
        <v>1879.0146559999998</v>
      </c>
      <c r="G21" s="14">
        <v>2026.339056</v>
      </c>
      <c r="H21" s="14">
        <v>1985.674434</v>
      </c>
      <c r="I21" s="14">
        <v>1930.67938</v>
      </c>
      <c r="J21" s="14">
        <v>1881.79114</v>
      </c>
      <c r="K21" s="14">
        <v>1727.0503000000001</v>
      </c>
      <c r="L21" s="92">
        <v>1965.6997699999999</v>
      </c>
      <c r="M21" s="14">
        <v>1734.9238660000001</v>
      </c>
      <c r="N21" s="14">
        <v>1793.8926240000001</v>
      </c>
      <c r="O21" s="14">
        <v>22658.868192000002</v>
      </c>
      <c r="P21" s="12"/>
    </row>
    <row r="22" spans="1:16" ht="9" customHeight="1" x14ac:dyDescent="0.2">
      <c r="A22" s="11"/>
      <c r="B22" s="11">
        <v>2019</v>
      </c>
      <c r="C22" s="20">
        <v>1974.842414</v>
      </c>
      <c r="D22" s="20">
        <v>1603.2263800000001</v>
      </c>
      <c r="E22" s="20">
        <v>1819.8099260000001</v>
      </c>
      <c r="F22" s="20">
        <v>1958.691104</v>
      </c>
      <c r="G22" s="20">
        <v>2008.1565639999999</v>
      </c>
      <c r="H22" s="20">
        <v>1872.2929260000001</v>
      </c>
      <c r="I22" s="20">
        <v>1999.442278</v>
      </c>
      <c r="J22" s="20">
        <v>2033.44469</v>
      </c>
      <c r="K22" s="20">
        <v>1811.3022859999999</v>
      </c>
      <c r="L22" s="92">
        <v>1762.3493800000001</v>
      </c>
      <c r="M22" s="20"/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2">
      <c r="A24" s="195" t="s">
        <v>123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65"/>
      <c r="F34" s="29"/>
      <c r="I34" s="11"/>
      <c r="J34" s="28"/>
      <c r="K34" s="65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85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/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66" customFormat="1" ht="12" customHeight="1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104" t="s">
        <v>130</v>
      </c>
    </row>
    <row r="2" spans="1:17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42</v>
      </c>
    </row>
    <row r="3" spans="1:17" ht="9.9499999999999993" customHeight="1" x14ac:dyDescent="0.2">
      <c r="A3" s="183"/>
      <c r="B3" s="184" t="s">
        <v>100</v>
      </c>
      <c r="C3" s="184" t="s">
        <v>102</v>
      </c>
      <c r="D3" s="184" t="s">
        <v>103</v>
      </c>
      <c r="E3" s="184" t="s">
        <v>104</v>
      </c>
      <c r="F3" s="184" t="s">
        <v>105</v>
      </c>
      <c r="G3" s="184" t="s">
        <v>106</v>
      </c>
      <c r="H3" s="184" t="s">
        <v>107</v>
      </c>
      <c r="I3" s="184" t="s">
        <v>108</v>
      </c>
      <c r="J3" s="184" t="s">
        <v>109</v>
      </c>
      <c r="K3" s="184" t="s">
        <v>110</v>
      </c>
      <c r="L3" s="184" t="s">
        <v>114</v>
      </c>
      <c r="M3" s="184" t="s">
        <v>112</v>
      </c>
      <c r="N3" s="184" t="s">
        <v>113</v>
      </c>
      <c r="O3" s="184" t="s">
        <v>17</v>
      </c>
    </row>
    <row r="4" spans="1:17" ht="5.0999999999999996" customHeight="1" x14ac:dyDescent="0.2">
      <c r="A4" s="9"/>
      <c r="B4" s="9"/>
      <c r="C4" s="9"/>
      <c r="D4" s="12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43</v>
      </c>
      <c r="B5" s="10"/>
      <c r="C5" s="21"/>
      <c r="D5" s="21"/>
      <c r="E5" s="21"/>
      <c r="F5" s="21"/>
      <c r="G5" s="21"/>
      <c r="H5" s="21"/>
      <c r="I5" s="21"/>
      <c r="J5" s="21"/>
      <c r="K5" s="21"/>
      <c r="L5" s="105"/>
      <c r="M5" s="21"/>
      <c r="N5" s="21"/>
      <c r="O5" s="21"/>
    </row>
    <row r="6" spans="1:17" ht="9" customHeight="1" x14ac:dyDescent="0.2">
      <c r="A6" s="9" t="s">
        <v>44</v>
      </c>
      <c r="B6" s="9">
        <v>2018</v>
      </c>
      <c r="C6" s="20">
        <v>162103.09075199996</v>
      </c>
      <c r="D6" s="20">
        <v>151611.93992799998</v>
      </c>
      <c r="E6" s="20">
        <v>171071.93502199999</v>
      </c>
      <c r="F6" s="20">
        <v>170908.21428399999</v>
      </c>
      <c r="G6" s="20">
        <v>178645.09190999999</v>
      </c>
      <c r="H6" s="20">
        <v>165347.75600699999</v>
      </c>
      <c r="I6" s="20">
        <v>162809.04841299998</v>
      </c>
      <c r="J6" s="20">
        <v>152728.47168799999</v>
      </c>
      <c r="K6" s="20">
        <v>141869.62089999998</v>
      </c>
      <c r="L6" s="105">
        <v>145155.29417999997</v>
      </c>
      <c r="M6" s="20">
        <v>141460.18708699997</v>
      </c>
      <c r="N6" s="20">
        <v>150502.57361799999</v>
      </c>
      <c r="O6" s="20">
        <f>SUM(C6:N6)</f>
        <v>1894213.2237889997</v>
      </c>
      <c r="P6" s="63"/>
    </row>
    <row r="7" spans="1:17" ht="9" customHeight="1" x14ac:dyDescent="0.2">
      <c r="A7" s="10"/>
      <c r="B7" s="10">
        <v>2019</v>
      </c>
      <c r="C7" s="21">
        <v>157324.29028000002</v>
      </c>
      <c r="D7" s="21">
        <v>148177.73460200001</v>
      </c>
      <c r="E7" s="21">
        <v>168454.293037</v>
      </c>
      <c r="F7" s="21">
        <v>168831.00497199997</v>
      </c>
      <c r="G7" s="21">
        <v>174325.44419499999</v>
      </c>
      <c r="H7" s="21">
        <v>164193.36386499999</v>
      </c>
      <c r="I7" s="21">
        <v>160632.46719699999</v>
      </c>
      <c r="J7" s="21">
        <v>154840.53189299998</v>
      </c>
      <c r="K7" s="21">
        <v>145760.43756799999</v>
      </c>
      <c r="L7" s="105">
        <v>148851.15184099998</v>
      </c>
      <c r="M7" s="21"/>
      <c r="N7" s="21"/>
      <c r="O7" s="21"/>
      <c r="P7" s="63"/>
    </row>
    <row r="8" spans="1:17" ht="9" customHeight="1" x14ac:dyDescent="0.2">
      <c r="A8" s="9" t="s">
        <v>117</v>
      </c>
      <c r="B8" s="9">
        <v>2018</v>
      </c>
      <c r="C8" s="20">
        <v>89519.379854999992</v>
      </c>
      <c r="D8" s="20">
        <v>80828.902545999998</v>
      </c>
      <c r="E8" s="20">
        <v>91534.502909000003</v>
      </c>
      <c r="F8" s="20">
        <v>94033.572809999983</v>
      </c>
      <c r="G8" s="20">
        <v>97277.257236000005</v>
      </c>
      <c r="H8" s="20">
        <v>89454.580710999973</v>
      </c>
      <c r="I8" s="20">
        <v>85034.420325999992</v>
      </c>
      <c r="J8" s="20">
        <v>83546.006018999993</v>
      </c>
      <c r="K8" s="20">
        <v>74798.779955999984</v>
      </c>
      <c r="L8" s="105">
        <v>79736.682626999987</v>
      </c>
      <c r="M8" s="20">
        <v>78057.635406999994</v>
      </c>
      <c r="N8" s="20">
        <v>86152.827869000001</v>
      </c>
      <c r="O8" s="20">
        <f>SUM(C8:N8)</f>
        <v>1029974.548271</v>
      </c>
      <c r="P8" s="63"/>
    </row>
    <row r="9" spans="1:17" ht="9" customHeight="1" x14ac:dyDescent="0.2">
      <c r="A9" s="10"/>
      <c r="B9" s="10">
        <v>2019</v>
      </c>
      <c r="C9" s="21">
        <v>85053.296720999977</v>
      </c>
      <c r="D9" s="21">
        <v>78274.617818999992</v>
      </c>
      <c r="E9" s="21">
        <v>88727.720482999997</v>
      </c>
      <c r="F9" s="21">
        <v>88977.651522</v>
      </c>
      <c r="G9" s="21">
        <v>91381.913475000008</v>
      </c>
      <c r="H9" s="21">
        <v>79372.822748999999</v>
      </c>
      <c r="I9" s="21">
        <v>80833.972937999992</v>
      </c>
      <c r="J9" s="21">
        <v>73902.003479000006</v>
      </c>
      <c r="K9" s="21">
        <v>70108.044245000012</v>
      </c>
      <c r="L9" s="105">
        <v>71847.306398999994</v>
      </c>
      <c r="M9" s="21"/>
      <c r="N9" s="21"/>
      <c r="O9" s="21"/>
      <c r="P9" s="63"/>
    </row>
    <row r="10" spans="1:17" ht="9" customHeight="1" x14ac:dyDescent="0.2">
      <c r="A10" s="9" t="s">
        <v>45</v>
      </c>
      <c r="B10" s="9">
        <v>2018</v>
      </c>
      <c r="C10" s="20">
        <v>68054.974854999979</v>
      </c>
      <c r="D10" s="20">
        <v>60063.550545999991</v>
      </c>
      <c r="E10" s="20">
        <v>67806.538908999995</v>
      </c>
      <c r="F10" s="20">
        <v>71191.07580999998</v>
      </c>
      <c r="G10" s="20">
        <v>72674.732235999996</v>
      </c>
      <c r="H10" s="20">
        <v>67052.405710999985</v>
      </c>
      <c r="I10" s="20">
        <v>62084.702325999999</v>
      </c>
      <c r="J10" s="20">
        <v>61137.835018999998</v>
      </c>
      <c r="K10" s="20">
        <v>54537.503955999993</v>
      </c>
      <c r="L10" s="105">
        <v>56813.375627000001</v>
      </c>
      <c r="M10" s="20">
        <v>58322.120407000002</v>
      </c>
      <c r="N10" s="20">
        <v>66491.147869000008</v>
      </c>
      <c r="O10" s="20">
        <f>SUM(C10:N10)</f>
        <v>766229.96327099984</v>
      </c>
      <c r="P10" s="63"/>
    </row>
    <row r="11" spans="1:17" ht="9" customHeight="1" x14ac:dyDescent="0.2">
      <c r="A11" s="10"/>
      <c r="B11" s="10">
        <v>2019</v>
      </c>
      <c r="C11" s="21">
        <v>64460.172720999995</v>
      </c>
      <c r="D11" s="21">
        <v>57604.391818999997</v>
      </c>
      <c r="E11" s="21">
        <v>65986.776482999994</v>
      </c>
      <c r="F11" s="21">
        <v>65669.196521999998</v>
      </c>
      <c r="G11" s="21">
        <v>67095.134474999999</v>
      </c>
      <c r="H11" s="21">
        <v>57106.449748999999</v>
      </c>
      <c r="I11" s="21">
        <v>56289.504937999991</v>
      </c>
      <c r="J11" s="21">
        <v>51112.040478999996</v>
      </c>
      <c r="K11" s="21">
        <v>48079.030245000002</v>
      </c>
      <c r="L11" s="105">
        <v>49188.524398999994</v>
      </c>
      <c r="M11" s="21"/>
      <c r="N11" s="21"/>
      <c r="O11" s="21"/>
      <c r="P11" s="63"/>
    </row>
    <row r="12" spans="1:17" ht="9" customHeight="1" x14ac:dyDescent="0.2">
      <c r="A12" s="9" t="s">
        <v>96</v>
      </c>
      <c r="B12" s="9">
        <v>2018</v>
      </c>
      <c r="C12" s="20">
        <v>1825.663</v>
      </c>
      <c r="D12" s="20">
        <v>1750.9589999999998</v>
      </c>
      <c r="E12" s="20">
        <v>2139.7289999999998</v>
      </c>
      <c r="F12" s="20">
        <v>2173.6659999999997</v>
      </c>
      <c r="G12" s="20">
        <v>1777.537</v>
      </c>
      <c r="H12" s="20">
        <v>1807.6879999999999</v>
      </c>
      <c r="I12" s="20">
        <v>1768.319</v>
      </c>
      <c r="J12" s="20">
        <v>1874.337</v>
      </c>
      <c r="K12" s="20">
        <v>1630.2460000000001</v>
      </c>
      <c r="L12" s="105">
        <v>2123.4989999999998</v>
      </c>
      <c r="M12" s="20">
        <v>2572.8620000000001</v>
      </c>
      <c r="N12" s="20">
        <v>2055.5830000000001</v>
      </c>
      <c r="O12" s="20">
        <v>23500.088</v>
      </c>
      <c r="P12" s="63"/>
    </row>
    <row r="13" spans="1:17" ht="9" customHeight="1" x14ac:dyDescent="0.2">
      <c r="A13" s="10"/>
      <c r="B13" s="10">
        <v>2019</v>
      </c>
      <c r="C13" s="21">
        <v>1218.991</v>
      </c>
      <c r="D13" s="21">
        <v>1492.4449999999999</v>
      </c>
      <c r="E13" s="21">
        <v>1970.375</v>
      </c>
      <c r="F13" s="21">
        <v>1958.0010000000002</v>
      </c>
      <c r="G13" s="21">
        <v>2036.6879999999999</v>
      </c>
      <c r="H13" s="21">
        <v>1694.8689999999999</v>
      </c>
      <c r="I13" s="21">
        <v>2421.0370000000003</v>
      </c>
      <c r="J13" s="21">
        <v>2097.7689999999998</v>
      </c>
      <c r="K13" s="21">
        <v>1654.9290000000001</v>
      </c>
      <c r="L13" s="105">
        <v>2171.8229999999999</v>
      </c>
      <c r="M13" s="21"/>
      <c r="N13" s="21"/>
      <c r="O13" s="21"/>
      <c r="P13" s="63"/>
    </row>
    <row r="14" spans="1:17" ht="9" customHeight="1" x14ac:dyDescent="0.2">
      <c r="A14" s="9" t="s">
        <v>46</v>
      </c>
      <c r="B14" s="9">
        <v>2018</v>
      </c>
      <c r="C14" s="20">
        <v>509.19000000000005</v>
      </c>
      <c r="D14" s="20">
        <v>691.69999999999993</v>
      </c>
      <c r="E14" s="20">
        <v>874.82499999999993</v>
      </c>
      <c r="F14" s="20">
        <v>831.17499999999995</v>
      </c>
      <c r="G14" s="20">
        <v>929.88</v>
      </c>
      <c r="H14" s="20">
        <v>828.32499999999993</v>
      </c>
      <c r="I14" s="20">
        <v>593.14499999999998</v>
      </c>
      <c r="J14" s="20">
        <v>545.90000000000009</v>
      </c>
      <c r="K14" s="20">
        <v>441.76</v>
      </c>
      <c r="L14" s="105">
        <v>592.625</v>
      </c>
      <c r="M14" s="20">
        <v>377.63499999999999</v>
      </c>
      <c r="N14" s="20">
        <v>439.5</v>
      </c>
      <c r="O14" s="20">
        <v>7655.66</v>
      </c>
      <c r="P14" s="63"/>
    </row>
    <row r="15" spans="1:17" ht="9" customHeight="1" x14ac:dyDescent="0.2">
      <c r="A15" s="10" t="s">
        <v>47</v>
      </c>
      <c r="B15" s="10">
        <v>2019</v>
      </c>
      <c r="C15" s="21">
        <v>738.15</v>
      </c>
      <c r="D15" s="21">
        <v>595.35</v>
      </c>
      <c r="E15" s="21">
        <v>1329.4939999999999</v>
      </c>
      <c r="F15" s="21">
        <v>773.89</v>
      </c>
      <c r="G15" s="21">
        <v>733.22500000000002</v>
      </c>
      <c r="H15" s="21">
        <v>732.63499999999999</v>
      </c>
      <c r="I15" s="21">
        <v>743.875</v>
      </c>
      <c r="J15" s="21">
        <v>668.63499999999999</v>
      </c>
      <c r="K15" s="21">
        <v>587.16</v>
      </c>
      <c r="L15" s="105">
        <v>717.12</v>
      </c>
      <c r="M15" s="21"/>
      <c r="N15" s="21"/>
      <c r="O15" s="21"/>
      <c r="P15" s="63"/>
    </row>
    <row r="16" spans="1:17" ht="9" customHeight="1" x14ac:dyDescent="0.2">
      <c r="A16" s="9" t="s">
        <v>48</v>
      </c>
      <c r="B16" s="9">
        <v>2018</v>
      </c>
      <c r="C16" s="20">
        <v>1785.1999999999998</v>
      </c>
      <c r="D16" s="20">
        <v>2000.0529999999999</v>
      </c>
      <c r="E16" s="20">
        <v>2573.346</v>
      </c>
      <c r="F16" s="20">
        <v>2209.6749999999997</v>
      </c>
      <c r="G16" s="20">
        <v>2175.3999999999996</v>
      </c>
      <c r="H16" s="20">
        <v>2070.6000000000004</v>
      </c>
      <c r="I16" s="20">
        <v>1959.7750000000001</v>
      </c>
      <c r="J16" s="20">
        <v>1436.9749999999999</v>
      </c>
      <c r="K16" s="20">
        <v>1479.828</v>
      </c>
      <c r="L16" s="105">
        <v>969.69799999999998</v>
      </c>
      <c r="M16" s="20">
        <v>763.67600000000004</v>
      </c>
      <c r="N16" s="20">
        <v>1358.8620000000001</v>
      </c>
      <c r="O16" s="20">
        <v>20783.088</v>
      </c>
      <c r="P16" s="63"/>
    </row>
    <row r="17" spans="1:17" ht="9" customHeight="1" x14ac:dyDescent="0.2">
      <c r="A17" s="10"/>
      <c r="B17" s="10">
        <v>2019</v>
      </c>
      <c r="C17" s="21">
        <v>1586.0749999999998</v>
      </c>
      <c r="D17" s="21">
        <v>1973.8</v>
      </c>
      <c r="E17" s="21">
        <v>2255.4989999999998</v>
      </c>
      <c r="F17" s="21">
        <v>2319.6</v>
      </c>
      <c r="G17" s="21">
        <v>2452.201</v>
      </c>
      <c r="H17" s="21">
        <v>2338.7750000000001</v>
      </c>
      <c r="I17" s="21">
        <v>2334.1750000000002</v>
      </c>
      <c r="J17" s="21">
        <v>1931.7</v>
      </c>
      <c r="K17" s="21">
        <v>1923.125</v>
      </c>
      <c r="L17" s="105">
        <v>1747.85</v>
      </c>
      <c r="M17" s="21"/>
      <c r="N17" s="21"/>
      <c r="O17" s="21"/>
      <c r="P17" s="63"/>
    </row>
    <row r="18" spans="1:17" ht="9" customHeight="1" x14ac:dyDescent="0.2">
      <c r="A18" s="9" t="s">
        <v>49</v>
      </c>
      <c r="B18" s="9">
        <v>2018</v>
      </c>
      <c r="C18" s="20">
        <v>2995.5509999999999</v>
      </c>
      <c r="D18" s="20">
        <v>2797.5240000000003</v>
      </c>
      <c r="E18" s="20">
        <v>3111.8820000000001</v>
      </c>
      <c r="F18" s="20">
        <v>2759.136</v>
      </c>
      <c r="G18" s="20">
        <v>2822.5699999999997</v>
      </c>
      <c r="H18" s="20">
        <v>2833.2220000000002</v>
      </c>
      <c r="I18" s="20">
        <v>2582.3209999999999</v>
      </c>
      <c r="J18" s="20">
        <v>2162.616</v>
      </c>
      <c r="K18" s="20">
        <v>2111.3970000000004</v>
      </c>
      <c r="L18" s="105">
        <v>2314.1790000000001</v>
      </c>
      <c r="M18" s="20">
        <v>2159.0340000000001</v>
      </c>
      <c r="N18" s="20">
        <v>2452.0859999999998</v>
      </c>
      <c r="O18" s="20">
        <v>31101.518</v>
      </c>
      <c r="P18" s="63"/>
    </row>
    <row r="19" spans="1:17" ht="9" customHeight="1" x14ac:dyDescent="0.2">
      <c r="A19" s="10"/>
      <c r="B19" s="10">
        <v>2019</v>
      </c>
      <c r="C19" s="21">
        <v>2501.7060000000001</v>
      </c>
      <c r="D19" s="21">
        <v>2603.9050000000002</v>
      </c>
      <c r="E19" s="21">
        <v>2689.2510000000002</v>
      </c>
      <c r="F19" s="21">
        <v>2750.9340000000002</v>
      </c>
      <c r="G19" s="21">
        <v>2734.1080000000002</v>
      </c>
      <c r="H19" s="21">
        <v>2654.797</v>
      </c>
      <c r="I19" s="21">
        <v>2555.239</v>
      </c>
      <c r="J19" s="21">
        <v>2348.37</v>
      </c>
      <c r="K19" s="21">
        <v>2296.4289999999996</v>
      </c>
      <c r="L19" s="105">
        <v>2430.241</v>
      </c>
      <c r="M19" s="21"/>
      <c r="N19" s="21"/>
      <c r="O19" s="21"/>
      <c r="P19" s="63"/>
    </row>
    <row r="20" spans="1:17" ht="9" customHeight="1" x14ac:dyDescent="0.2">
      <c r="A20" s="9" t="s">
        <v>50</v>
      </c>
      <c r="B20" s="9">
        <v>2018</v>
      </c>
      <c r="C20" s="20">
        <v>5302.5129999999999</v>
      </c>
      <c r="D20" s="20">
        <v>4915.4220000000005</v>
      </c>
      <c r="E20" s="20">
        <v>5242.8850000000002</v>
      </c>
      <c r="F20" s="20">
        <v>5166.4870000000001</v>
      </c>
      <c r="G20" s="20">
        <v>5646.8789999999999</v>
      </c>
      <c r="H20" s="20">
        <v>5084.4549999999999</v>
      </c>
      <c r="I20" s="20">
        <v>5554.8109999999997</v>
      </c>
      <c r="J20" s="20">
        <v>5398.3450000000003</v>
      </c>
      <c r="K20" s="20">
        <v>4971.8059999999996</v>
      </c>
      <c r="L20" s="105">
        <v>5319.9829999999993</v>
      </c>
      <c r="M20" s="20">
        <v>5195.692</v>
      </c>
      <c r="N20" s="20">
        <v>4917.7699999999995</v>
      </c>
      <c r="O20" s="20">
        <v>62717.048000000003</v>
      </c>
      <c r="P20" s="63"/>
    </row>
    <row r="21" spans="1:17" ht="9" customHeight="1" x14ac:dyDescent="0.2">
      <c r="A21" s="10"/>
      <c r="B21" s="10">
        <v>2019</v>
      </c>
      <c r="C21" s="21">
        <v>5528.8090000000002</v>
      </c>
      <c r="D21" s="21">
        <v>5019.0149999999994</v>
      </c>
      <c r="E21" s="21">
        <v>5238.5330000000004</v>
      </c>
      <c r="F21" s="21">
        <v>5624.8579999999993</v>
      </c>
      <c r="G21" s="21">
        <v>5802.6179999999995</v>
      </c>
      <c r="H21" s="21">
        <v>5095.5779999999995</v>
      </c>
      <c r="I21" s="21">
        <v>5757.2179999999998</v>
      </c>
      <c r="J21" s="21">
        <v>5704.0780000000004</v>
      </c>
      <c r="K21" s="21">
        <v>5365.1440000000002</v>
      </c>
      <c r="L21" s="105">
        <v>5501.0190000000002</v>
      </c>
      <c r="M21" s="21"/>
      <c r="N21" s="21"/>
      <c r="O21" s="21"/>
      <c r="P21" s="63"/>
    </row>
    <row r="22" spans="1:17" ht="9" customHeight="1" x14ac:dyDescent="0.2">
      <c r="A22" s="9" t="s">
        <v>51</v>
      </c>
      <c r="B22" s="9">
        <v>2018</v>
      </c>
      <c r="C22" s="20">
        <v>9046.2880000000005</v>
      </c>
      <c r="D22" s="20">
        <v>8609.6939999999995</v>
      </c>
      <c r="E22" s="20">
        <v>9785.2970000000005</v>
      </c>
      <c r="F22" s="20">
        <v>9702.3580000000002</v>
      </c>
      <c r="G22" s="20">
        <v>11250.259</v>
      </c>
      <c r="H22" s="20">
        <v>9777.8850000000002</v>
      </c>
      <c r="I22" s="20">
        <v>10491.347</v>
      </c>
      <c r="J22" s="20">
        <v>10989.998</v>
      </c>
      <c r="K22" s="20">
        <v>9626.2389999999996</v>
      </c>
      <c r="L22" s="105">
        <v>11603.323</v>
      </c>
      <c r="M22" s="20">
        <v>8666.616</v>
      </c>
      <c r="N22" s="20">
        <v>8437.8790000000008</v>
      </c>
      <c r="O22" s="20">
        <v>117987.18299999999</v>
      </c>
      <c r="P22" s="63"/>
    </row>
    <row r="23" spans="1:17" ht="9" customHeight="1" x14ac:dyDescent="0.2">
      <c r="A23" s="10"/>
      <c r="B23" s="10">
        <v>2019</v>
      </c>
      <c r="C23" s="21">
        <v>9019.393</v>
      </c>
      <c r="D23" s="21">
        <v>8985.7109999999993</v>
      </c>
      <c r="E23" s="21">
        <v>9257.7919999999995</v>
      </c>
      <c r="F23" s="21">
        <v>9881.1719999999987</v>
      </c>
      <c r="G23" s="21">
        <v>10527.939</v>
      </c>
      <c r="H23" s="21">
        <v>9749.719000000001</v>
      </c>
      <c r="I23" s="21">
        <v>10732.924000000001</v>
      </c>
      <c r="J23" s="21">
        <v>10039.411</v>
      </c>
      <c r="K23" s="21">
        <v>10202.227000000001</v>
      </c>
      <c r="L23" s="105">
        <v>10090.728999999999</v>
      </c>
      <c r="M23" s="21"/>
      <c r="N23" s="21"/>
      <c r="O23" s="21"/>
      <c r="P23" s="63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ht="9.9499999999999993" customHeight="1" x14ac:dyDescent="0.2">
      <c r="A26" s="22"/>
      <c r="B26" s="9"/>
      <c r="C26" s="12"/>
      <c r="D26" s="12"/>
      <c r="E26" s="9"/>
      <c r="F26" s="9"/>
      <c r="G26" s="9"/>
      <c r="K26" s="9"/>
      <c r="L26" s="9"/>
      <c r="M26" s="9"/>
      <c r="N26" s="9"/>
      <c r="O26" s="9"/>
    </row>
    <row r="31" spans="1:17" ht="9.9499999999999993" customHeight="1" x14ac:dyDescent="0.2">
      <c r="Q31" s="85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2019-12-17T09:13:47Z</dcterms:modified>
</cp:coreProperties>
</file>